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schw\Downloads\"/>
    </mc:Choice>
  </mc:AlternateContent>
  <bookViews>
    <workbookView xWindow="0" yWindow="0" windowWidth="38400" windowHeight="13620"/>
  </bookViews>
  <sheets>
    <sheet name="DF" sheetId="1" r:id="rId1"/>
    <sheet name="DF_backup" sheetId="4" r:id="rId2"/>
    <sheet name="Planilha1 (2)" sheetId="2" r:id="rId3"/>
    <sheet name="Planilha1" sheetId="3" r:id="rId4"/>
  </sheets>
  <calcPr calcId="162913"/>
  <extLst>
    <ext uri="GoogleSheetsCustomDataVersion2">
      <go:sheetsCustomData xmlns:go="http://customooxmlschemas.google.com/" r:id="rId7" roundtripDataChecksum="1kM2uvVM1Iih/UVcsM6hWWcSEtzd8nkHxiioFlgcK4o=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2" i="3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2" i="2"/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2" i="2"/>
</calcChain>
</file>

<file path=xl/sharedStrings.xml><?xml version="1.0" encoding="utf-8"?>
<sst xmlns="http://schemas.openxmlformats.org/spreadsheetml/2006/main" count="310" uniqueCount="27">
  <si>
    <t>DADO</t>
  </si>
  <si>
    <t>AREA</t>
  </si>
  <si>
    <t>TEST</t>
  </si>
  <si>
    <t>PAV</t>
  </si>
  <si>
    <t>POS</t>
  </si>
  <si>
    <t>RB</t>
  </si>
  <si>
    <t>VU</t>
  </si>
  <si>
    <t>LAT</t>
  </si>
  <si>
    <t>LON</t>
  </si>
  <si>
    <t>BAIRRO</t>
  </si>
  <si>
    <t>ÁREA</t>
  </si>
  <si>
    <t>VALOR</t>
  </si>
  <si>
    <t>ORIGEM</t>
  </si>
  <si>
    <t>Maria Rosália Pauli</t>
  </si>
  <si>
    <t>Real</t>
  </si>
  <si>
    <t>Conventos</t>
  </si>
  <si>
    <t>Bom Jesus</t>
  </si>
  <si>
    <t>Centro</t>
  </si>
  <si>
    <t>Crédito Real</t>
  </si>
  <si>
    <t>Esmeralda</t>
  </si>
  <si>
    <t>Araçá</t>
  </si>
  <si>
    <t>Arco Íris</t>
  </si>
  <si>
    <t>Imigrantes</t>
  </si>
  <si>
    <t>Rincão da Serra</t>
  </si>
  <si>
    <t>Cipriano de Oliveira</t>
  </si>
  <si>
    <t>Leopoldina</t>
  </si>
  <si>
    <t>Viva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</si>
</sst>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H1" sqref="H1:I1048576"/>
    </sheetView>
  </sheetViews>
  <sheetFormatPr defaultColWidth="14.42578125" defaultRowHeight="15" customHeight="1" x14ac:dyDescent="0.25"/>
  <cols>
    <col min="1" max="1" width="6.28515625" customWidth="1"/>
    <col min="2" max="18" width="8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>
        <v>4</v>
      </c>
      <c r="B2" s="1">
        <v>480</v>
      </c>
      <c r="C2" s="1">
        <v>15</v>
      </c>
      <c r="D2" s="1">
        <v>1</v>
      </c>
      <c r="E2" s="1">
        <v>1</v>
      </c>
      <c r="F2" s="1">
        <v>2.5499999999999998</v>
      </c>
      <c r="G2" s="1">
        <v>276.60052188949834</v>
      </c>
    </row>
    <row r="3" spans="1:7" x14ac:dyDescent="0.25">
      <c r="A3" s="1">
        <v>5</v>
      </c>
      <c r="B3" s="1">
        <v>540</v>
      </c>
      <c r="C3" s="1">
        <v>18</v>
      </c>
      <c r="D3" s="1">
        <v>1</v>
      </c>
      <c r="E3" s="1">
        <v>1</v>
      </c>
      <c r="F3" s="1">
        <v>2.42</v>
      </c>
      <c r="G3" s="1">
        <v>264.01697033528717</v>
      </c>
    </row>
    <row r="4" spans="1:7" x14ac:dyDescent="0.25">
      <c r="A4" s="1">
        <v>7</v>
      </c>
      <c r="B4" s="1">
        <v>436.08</v>
      </c>
      <c r="C4" s="1">
        <v>14.54</v>
      </c>
      <c r="D4" s="1">
        <v>1</v>
      </c>
      <c r="E4" s="1">
        <v>1</v>
      </c>
      <c r="F4" s="1">
        <v>2.67</v>
      </c>
      <c r="G4" s="1">
        <v>245.19609582344177</v>
      </c>
    </row>
    <row r="5" spans="1:7" x14ac:dyDescent="0.25">
      <c r="A5" s="1">
        <v>8</v>
      </c>
      <c r="B5" s="1">
        <v>468</v>
      </c>
      <c r="C5" s="1">
        <v>12</v>
      </c>
      <c r="D5" s="1">
        <v>1</v>
      </c>
      <c r="E5" s="1">
        <v>0</v>
      </c>
      <c r="F5" s="1">
        <v>2.95</v>
      </c>
      <c r="G5" s="1">
        <v>243.70111841613581</v>
      </c>
    </row>
    <row r="6" spans="1:7" x14ac:dyDescent="0.25">
      <c r="A6" s="1">
        <v>9</v>
      </c>
      <c r="B6" s="1">
        <v>450</v>
      </c>
      <c r="C6" s="1">
        <v>15</v>
      </c>
      <c r="D6" s="1">
        <v>1</v>
      </c>
      <c r="E6" s="1">
        <v>0</v>
      </c>
      <c r="F6" s="1">
        <v>2.95</v>
      </c>
      <c r="G6" s="1">
        <v>241.57250820043524</v>
      </c>
    </row>
    <row r="7" spans="1:7" x14ac:dyDescent="0.25">
      <c r="A7" s="1">
        <v>10</v>
      </c>
      <c r="B7" s="1">
        <v>450</v>
      </c>
      <c r="C7" s="1">
        <v>15</v>
      </c>
      <c r="D7" s="1">
        <v>0</v>
      </c>
      <c r="E7" s="1">
        <v>1</v>
      </c>
      <c r="F7" s="1">
        <v>2.42</v>
      </c>
      <c r="G7" s="1">
        <v>241.57250820043524</v>
      </c>
    </row>
    <row r="8" spans="1:7" x14ac:dyDescent="0.25">
      <c r="A8" s="1">
        <v>11</v>
      </c>
      <c r="B8" s="1">
        <v>465</v>
      </c>
      <c r="C8" s="1">
        <v>12</v>
      </c>
      <c r="D8" s="1">
        <v>1</v>
      </c>
      <c r="E8" s="1">
        <v>1</v>
      </c>
      <c r="F8" s="1">
        <v>2.95</v>
      </c>
      <c r="G8" s="1">
        <v>239.53300259841518</v>
      </c>
    </row>
    <row r="9" spans="1:7" x14ac:dyDescent="0.25">
      <c r="A9" s="1">
        <v>12</v>
      </c>
      <c r="B9" s="1">
        <v>360</v>
      </c>
      <c r="C9" s="1">
        <v>12</v>
      </c>
      <c r="D9" s="1">
        <v>1</v>
      </c>
      <c r="E9" s="1">
        <v>0</v>
      </c>
      <c r="F9" s="1">
        <v>2.06</v>
      </c>
      <c r="G9" s="1">
        <v>237.6123031479691</v>
      </c>
    </row>
    <row r="10" spans="1:7" x14ac:dyDescent="0.25">
      <c r="A10" s="1">
        <v>13</v>
      </c>
      <c r="B10" s="1">
        <v>360</v>
      </c>
      <c r="C10" s="1">
        <v>12</v>
      </c>
      <c r="D10" s="1">
        <v>1</v>
      </c>
      <c r="E10" s="1">
        <v>0</v>
      </c>
      <c r="F10" s="1">
        <v>2.95</v>
      </c>
      <c r="G10" s="1">
        <v>235.13717499017775</v>
      </c>
    </row>
    <row r="11" spans="1:7" x14ac:dyDescent="0.25">
      <c r="A11" s="1">
        <v>14</v>
      </c>
      <c r="B11" s="1">
        <v>384</v>
      </c>
      <c r="C11" s="1">
        <v>12</v>
      </c>
      <c r="D11" s="1">
        <v>1</v>
      </c>
      <c r="E11" s="1">
        <v>0</v>
      </c>
      <c r="F11" s="1">
        <v>2.42</v>
      </c>
      <c r="G11" s="1">
        <v>234.36493500494686</v>
      </c>
    </row>
    <row r="12" spans="1:7" x14ac:dyDescent="0.25">
      <c r="A12" s="1">
        <v>15</v>
      </c>
      <c r="B12" s="1">
        <v>450</v>
      </c>
      <c r="C12" s="1">
        <v>15</v>
      </c>
      <c r="D12" s="1">
        <v>1</v>
      </c>
      <c r="E12" s="1">
        <v>0</v>
      </c>
      <c r="F12" s="1">
        <v>2.06</v>
      </c>
      <c r="G12" s="1">
        <v>231.67199556926988</v>
      </c>
    </row>
    <row r="13" spans="1:7" x14ac:dyDescent="0.25">
      <c r="A13" s="1">
        <v>16</v>
      </c>
      <c r="B13" s="1">
        <v>432</v>
      </c>
      <c r="C13" s="1">
        <v>13.5</v>
      </c>
      <c r="D13" s="1">
        <v>1</v>
      </c>
      <c r="E13" s="1">
        <v>0</v>
      </c>
      <c r="F13" s="1">
        <v>2.95</v>
      </c>
      <c r="G13" s="1">
        <v>226.89004796841698</v>
      </c>
    </row>
    <row r="14" spans="1:7" x14ac:dyDescent="0.25">
      <c r="A14" s="1">
        <v>17</v>
      </c>
      <c r="B14" s="1">
        <v>390.74</v>
      </c>
      <c r="C14" s="1">
        <v>12</v>
      </c>
      <c r="D14" s="1">
        <v>1</v>
      </c>
      <c r="E14" s="1">
        <v>0</v>
      </c>
      <c r="F14" s="1">
        <v>2.67</v>
      </c>
      <c r="G14" s="1">
        <v>224.16740699484649</v>
      </c>
    </row>
    <row r="15" spans="1:7" x14ac:dyDescent="0.25">
      <c r="A15" s="1">
        <v>18</v>
      </c>
      <c r="B15" s="1">
        <v>360</v>
      </c>
      <c r="C15" s="1">
        <v>12</v>
      </c>
      <c r="D15" s="1">
        <v>1</v>
      </c>
      <c r="E15" s="1">
        <v>0</v>
      </c>
      <c r="F15" s="1">
        <v>2.95</v>
      </c>
      <c r="G15" s="1">
        <v>222.51402138544191</v>
      </c>
    </row>
    <row r="16" spans="1:7" x14ac:dyDescent="0.25">
      <c r="A16" s="1">
        <v>19</v>
      </c>
      <c r="B16" s="1">
        <v>647.54999999999995</v>
      </c>
      <c r="C16" s="1">
        <v>18</v>
      </c>
      <c r="D16" s="1">
        <v>1</v>
      </c>
      <c r="E16" s="1">
        <v>0</v>
      </c>
      <c r="F16" s="1">
        <v>2.06</v>
      </c>
      <c r="G16" s="1">
        <v>220.1675998918557</v>
      </c>
    </row>
    <row r="17" spans="1:7" x14ac:dyDescent="0.25">
      <c r="A17" s="1">
        <v>20</v>
      </c>
      <c r="B17" s="1">
        <v>525</v>
      </c>
      <c r="C17" s="1">
        <v>17.5</v>
      </c>
      <c r="D17" s="1">
        <v>1</v>
      </c>
      <c r="E17" s="1">
        <v>1</v>
      </c>
      <c r="F17" s="1">
        <v>1.62</v>
      </c>
      <c r="G17" s="1">
        <v>212.15808517324291</v>
      </c>
    </row>
    <row r="18" spans="1:7" x14ac:dyDescent="0.25">
      <c r="A18" s="1">
        <v>21</v>
      </c>
      <c r="B18" s="1">
        <v>360</v>
      </c>
      <c r="C18" s="1">
        <v>12</v>
      </c>
      <c r="D18" s="1">
        <v>1</v>
      </c>
      <c r="E18" s="1">
        <v>0</v>
      </c>
      <c r="F18" s="1">
        <v>2.06</v>
      </c>
      <c r="G18" s="1">
        <v>210.38589341226429</v>
      </c>
    </row>
    <row r="19" spans="1:7" x14ac:dyDescent="0.25">
      <c r="A19" s="1">
        <v>22</v>
      </c>
      <c r="B19" s="1">
        <v>360</v>
      </c>
      <c r="C19" s="1">
        <v>12</v>
      </c>
      <c r="D19" s="1">
        <v>1</v>
      </c>
      <c r="E19" s="1">
        <v>0</v>
      </c>
      <c r="F19" s="1">
        <v>2.06</v>
      </c>
      <c r="G19" s="1">
        <v>210.38589341226429</v>
      </c>
    </row>
    <row r="20" spans="1:7" x14ac:dyDescent="0.25">
      <c r="A20" s="1">
        <v>23</v>
      </c>
      <c r="B20" s="1">
        <v>405</v>
      </c>
      <c r="C20" s="1">
        <v>13.5</v>
      </c>
      <c r="D20" s="1">
        <v>1</v>
      </c>
      <c r="E20" s="1">
        <v>1</v>
      </c>
      <c r="F20" s="1">
        <v>1.69</v>
      </c>
      <c r="G20" s="1">
        <v>209.00972215653232</v>
      </c>
    </row>
    <row r="21" spans="1:7" ht="15.75" customHeight="1" x14ac:dyDescent="0.25">
      <c r="A21" s="1">
        <v>24</v>
      </c>
      <c r="B21" s="1">
        <v>372</v>
      </c>
      <c r="C21" s="1">
        <v>12.4</v>
      </c>
      <c r="D21" s="1">
        <v>1</v>
      </c>
      <c r="E21" s="1">
        <v>0</v>
      </c>
      <c r="F21" s="1">
        <v>2.95</v>
      </c>
      <c r="G21" s="1">
        <v>205.99006580402687</v>
      </c>
    </row>
    <row r="22" spans="1:7" ht="15.75" customHeight="1" x14ac:dyDescent="0.25">
      <c r="A22" s="1">
        <v>25</v>
      </c>
      <c r="B22" s="1">
        <v>367.2</v>
      </c>
      <c r="C22" s="1">
        <v>13.5</v>
      </c>
      <c r="D22" s="1">
        <v>1</v>
      </c>
      <c r="E22" s="1">
        <v>0</v>
      </c>
      <c r="F22" s="1">
        <v>2.67</v>
      </c>
      <c r="G22" s="1">
        <v>203.83175405043281</v>
      </c>
    </row>
    <row r="23" spans="1:7" ht="15.75" customHeight="1" x14ac:dyDescent="0.25">
      <c r="A23" s="1">
        <v>26</v>
      </c>
      <c r="B23" s="1">
        <v>367.2</v>
      </c>
      <c r="C23" s="1">
        <v>13.5</v>
      </c>
      <c r="D23" s="1">
        <v>1</v>
      </c>
      <c r="E23" s="1">
        <v>0</v>
      </c>
      <c r="F23" s="1">
        <v>2.67</v>
      </c>
      <c r="G23" s="1">
        <v>237.81031340059241</v>
      </c>
    </row>
    <row r="24" spans="1:7" ht="15.75" customHeight="1" x14ac:dyDescent="0.25">
      <c r="A24" s="1">
        <v>27</v>
      </c>
      <c r="B24" s="1">
        <v>375</v>
      </c>
      <c r="C24" s="1">
        <v>12.5</v>
      </c>
      <c r="D24" s="1">
        <v>1</v>
      </c>
      <c r="E24" s="1">
        <v>0</v>
      </c>
      <c r="F24" s="1">
        <v>2.42</v>
      </c>
      <c r="G24" s="1">
        <v>201.97045767577373</v>
      </c>
    </row>
    <row r="25" spans="1:7" ht="15.75" customHeight="1" x14ac:dyDescent="0.25">
      <c r="A25" s="1">
        <v>28</v>
      </c>
      <c r="B25" s="1">
        <v>375</v>
      </c>
      <c r="C25" s="1">
        <v>12</v>
      </c>
      <c r="D25" s="1">
        <v>1</v>
      </c>
      <c r="E25" s="1">
        <v>0</v>
      </c>
      <c r="F25" s="1">
        <v>2.06</v>
      </c>
      <c r="G25" s="1">
        <v>201.97045767577373</v>
      </c>
    </row>
    <row r="26" spans="1:7" ht="15.75" customHeight="1" x14ac:dyDescent="0.25">
      <c r="A26" s="1">
        <v>29</v>
      </c>
      <c r="B26" s="1">
        <v>420</v>
      </c>
      <c r="C26" s="1">
        <v>12</v>
      </c>
      <c r="D26" s="1">
        <v>1</v>
      </c>
      <c r="E26" s="1">
        <v>0</v>
      </c>
      <c r="F26" s="1">
        <v>1.62</v>
      </c>
      <c r="G26" s="1">
        <v>201.5447356326336</v>
      </c>
    </row>
    <row r="27" spans="1:7" ht="15.75" customHeight="1" x14ac:dyDescent="0.25">
      <c r="A27" s="1">
        <v>30</v>
      </c>
      <c r="B27" s="1">
        <v>793</v>
      </c>
      <c r="C27" s="1">
        <v>16</v>
      </c>
      <c r="D27" s="1">
        <v>1</v>
      </c>
      <c r="E27" s="1">
        <v>0</v>
      </c>
      <c r="F27" s="1">
        <v>2.95</v>
      </c>
      <c r="G27" s="1">
        <v>200.010156174803</v>
      </c>
    </row>
    <row r="28" spans="1:7" ht="15.75" customHeight="1" x14ac:dyDescent="0.25">
      <c r="A28" s="1">
        <v>31</v>
      </c>
      <c r="B28" s="1">
        <v>494.5</v>
      </c>
      <c r="C28" s="1">
        <v>11.42</v>
      </c>
      <c r="D28" s="1">
        <v>1</v>
      </c>
      <c r="E28" s="1">
        <v>0</v>
      </c>
      <c r="F28" s="1">
        <v>2.0699999999999998</v>
      </c>
      <c r="G28" s="1">
        <v>198.20826287593087</v>
      </c>
    </row>
    <row r="29" spans="1:7" ht="15.75" customHeight="1" x14ac:dyDescent="0.25">
      <c r="A29" s="1">
        <v>32</v>
      </c>
      <c r="B29" s="1">
        <v>360</v>
      </c>
      <c r="C29" s="1">
        <v>12</v>
      </c>
      <c r="D29" s="1">
        <v>1</v>
      </c>
      <c r="E29" s="1">
        <v>0</v>
      </c>
      <c r="F29" s="1">
        <v>2.95</v>
      </c>
      <c r="G29" s="1">
        <v>198.01025262330759</v>
      </c>
    </row>
    <row r="30" spans="1:7" ht="15.75" customHeight="1" x14ac:dyDescent="0.25">
      <c r="A30" s="1">
        <v>33</v>
      </c>
      <c r="B30" s="1">
        <v>360</v>
      </c>
      <c r="C30" s="1">
        <v>12</v>
      </c>
      <c r="D30" s="1">
        <v>0</v>
      </c>
      <c r="E30" s="1">
        <v>0</v>
      </c>
      <c r="F30" s="1">
        <v>2.06</v>
      </c>
      <c r="G30" s="1">
        <v>198.01025262330759</v>
      </c>
    </row>
    <row r="31" spans="1:7" ht="15.75" customHeight="1" x14ac:dyDescent="0.25">
      <c r="A31" s="1">
        <v>34</v>
      </c>
      <c r="B31" s="1">
        <v>360</v>
      </c>
      <c r="C31" s="1">
        <v>12</v>
      </c>
      <c r="D31" s="1">
        <v>1</v>
      </c>
      <c r="E31" s="1">
        <v>0</v>
      </c>
      <c r="F31" s="1">
        <v>2.95</v>
      </c>
      <c r="G31" s="1">
        <v>198.01025262330759</v>
      </c>
    </row>
    <row r="32" spans="1:7" ht="15.75" customHeight="1" x14ac:dyDescent="0.25">
      <c r="A32" s="1">
        <v>35</v>
      </c>
      <c r="B32" s="1">
        <v>360</v>
      </c>
      <c r="C32" s="1">
        <v>12</v>
      </c>
      <c r="D32" s="1">
        <v>1</v>
      </c>
      <c r="E32" s="1">
        <v>0</v>
      </c>
      <c r="F32" s="1">
        <v>2.0699999999999998</v>
      </c>
      <c r="G32" s="1">
        <v>198.01025262330759</v>
      </c>
    </row>
    <row r="33" spans="1:7" ht="15.75" customHeight="1" x14ac:dyDescent="0.25">
      <c r="A33" s="1">
        <v>36</v>
      </c>
      <c r="B33" s="1">
        <v>450.05</v>
      </c>
      <c r="C33" s="1">
        <v>15</v>
      </c>
      <c r="D33" s="1">
        <v>0</v>
      </c>
      <c r="E33" s="1">
        <v>0</v>
      </c>
      <c r="F33" s="1">
        <v>2.42</v>
      </c>
      <c r="G33" s="1">
        <v>197.99045159804524</v>
      </c>
    </row>
    <row r="34" spans="1:7" ht="15.75" customHeight="1" x14ac:dyDescent="0.25">
      <c r="A34" s="1">
        <v>37</v>
      </c>
      <c r="B34" s="1">
        <v>360</v>
      </c>
      <c r="C34" s="1">
        <v>12</v>
      </c>
      <c r="D34" s="1">
        <v>1</v>
      </c>
      <c r="E34" s="1">
        <v>1</v>
      </c>
      <c r="F34" s="1">
        <v>1.21</v>
      </c>
      <c r="G34" s="1">
        <v>195.53512446551625</v>
      </c>
    </row>
    <row r="35" spans="1:7" ht="15.75" customHeight="1" x14ac:dyDescent="0.25">
      <c r="A35" s="1">
        <v>38</v>
      </c>
      <c r="B35" s="1">
        <v>300</v>
      </c>
      <c r="C35" s="1">
        <v>10</v>
      </c>
      <c r="D35" s="1">
        <v>0</v>
      </c>
      <c r="E35" s="1">
        <v>0</v>
      </c>
      <c r="F35" s="1">
        <v>1.57</v>
      </c>
      <c r="G35" s="1">
        <v>193.0599963077249</v>
      </c>
    </row>
    <row r="36" spans="1:7" ht="15.75" customHeight="1" x14ac:dyDescent="0.25">
      <c r="A36" s="1">
        <v>39</v>
      </c>
      <c r="B36" s="1">
        <v>349</v>
      </c>
      <c r="C36" s="1">
        <v>10</v>
      </c>
      <c r="D36" s="1">
        <v>1</v>
      </c>
      <c r="E36" s="1">
        <v>0</v>
      </c>
      <c r="F36" s="1">
        <v>1.62</v>
      </c>
      <c r="G36" s="1">
        <v>192.5154681130108</v>
      </c>
    </row>
    <row r="37" spans="1:7" ht="15.75" customHeight="1" x14ac:dyDescent="0.25">
      <c r="A37" s="1">
        <v>40</v>
      </c>
      <c r="B37" s="1">
        <v>349</v>
      </c>
      <c r="C37" s="1">
        <v>10</v>
      </c>
      <c r="D37" s="1">
        <v>1</v>
      </c>
      <c r="E37" s="1">
        <v>0</v>
      </c>
      <c r="F37" s="1">
        <v>1.62</v>
      </c>
      <c r="G37" s="1">
        <v>192.11944760776419</v>
      </c>
    </row>
    <row r="38" spans="1:7" ht="15.75" customHeight="1" x14ac:dyDescent="0.25">
      <c r="A38" s="1">
        <v>41</v>
      </c>
      <c r="B38" s="1">
        <v>494.5</v>
      </c>
      <c r="C38" s="1">
        <v>11.42</v>
      </c>
      <c r="D38" s="1">
        <v>1</v>
      </c>
      <c r="E38" s="1">
        <v>0</v>
      </c>
      <c r="F38" s="1">
        <v>2.0699999999999998</v>
      </c>
      <c r="G38" s="1">
        <v>191.00068968044249</v>
      </c>
    </row>
    <row r="39" spans="1:7" ht="15.75" customHeight="1" x14ac:dyDescent="0.25">
      <c r="A39" s="1">
        <v>42</v>
      </c>
      <c r="B39" s="1">
        <v>1359</v>
      </c>
      <c r="C39" s="1">
        <v>18</v>
      </c>
      <c r="D39" s="1">
        <v>1</v>
      </c>
      <c r="E39" s="1">
        <v>0</v>
      </c>
      <c r="F39" s="1">
        <v>2.95</v>
      </c>
      <c r="G39" s="1">
        <v>190.1393450815311</v>
      </c>
    </row>
    <row r="40" spans="1:7" ht="15.75" customHeight="1" x14ac:dyDescent="0.25">
      <c r="A40" s="1">
        <v>43</v>
      </c>
      <c r="B40" s="1">
        <v>330</v>
      </c>
      <c r="C40" s="1">
        <v>11</v>
      </c>
      <c r="D40" s="1">
        <v>1</v>
      </c>
      <c r="E40" s="1">
        <v>0</v>
      </c>
      <c r="F40" s="1">
        <v>2.42</v>
      </c>
      <c r="G40" s="1">
        <v>189.01068664157825</v>
      </c>
    </row>
    <row r="41" spans="1:7" ht="15.75" customHeight="1" x14ac:dyDescent="0.25">
      <c r="A41" s="1">
        <v>44</v>
      </c>
      <c r="B41" s="1">
        <v>426</v>
      </c>
      <c r="C41" s="1">
        <v>12</v>
      </c>
      <c r="D41" s="1">
        <v>1</v>
      </c>
      <c r="E41" s="1">
        <v>0</v>
      </c>
      <c r="F41" s="1">
        <v>1.62</v>
      </c>
      <c r="G41" s="1">
        <v>188.24834716897851</v>
      </c>
    </row>
    <row r="42" spans="1:7" ht="15.75" customHeight="1" x14ac:dyDescent="0.25">
      <c r="A42" s="1">
        <v>45</v>
      </c>
      <c r="B42" s="1">
        <v>379.8</v>
      </c>
      <c r="C42" s="1">
        <v>12.66</v>
      </c>
      <c r="D42" s="1">
        <v>1</v>
      </c>
      <c r="E42" s="1">
        <v>0</v>
      </c>
      <c r="F42" s="1">
        <v>2.06</v>
      </c>
      <c r="G42" s="1">
        <v>187.68401794900208</v>
      </c>
    </row>
    <row r="43" spans="1:7" ht="15.75" customHeight="1" x14ac:dyDescent="0.25">
      <c r="A43" s="1">
        <v>46</v>
      </c>
      <c r="B43" s="1">
        <v>360</v>
      </c>
      <c r="C43" s="1">
        <v>12</v>
      </c>
      <c r="D43" s="1">
        <v>1</v>
      </c>
      <c r="E43" s="1">
        <v>0</v>
      </c>
      <c r="F43" s="1">
        <v>1.89</v>
      </c>
      <c r="G43" s="1">
        <v>185.63461183435086</v>
      </c>
    </row>
    <row r="44" spans="1:7" ht="15.75" customHeight="1" x14ac:dyDescent="0.25">
      <c r="A44" s="1">
        <v>47</v>
      </c>
      <c r="B44" s="1">
        <v>360</v>
      </c>
      <c r="C44" s="1">
        <v>12</v>
      </c>
      <c r="D44" s="1">
        <v>1</v>
      </c>
      <c r="E44" s="1">
        <v>0</v>
      </c>
      <c r="F44" s="1">
        <v>2.67</v>
      </c>
      <c r="G44" s="1">
        <v>185.63461183435086</v>
      </c>
    </row>
    <row r="45" spans="1:7" ht="15.75" customHeight="1" x14ac:dyDescent="0.25">
      <c r="A45" s="1">
        <v>48</v>
      </c>
      <c r="B45" s="1">
        <v>6870.82</v>
      </c>
      <c r="C45" s="1">
        <v>59</v>
      </c>
      <c r="D45" s="1">
        <v>1</v>
      </c>
      <c r="E45" s="1">
        <v>0</v>
      </c>
      <c r="F45" s="1">
        <v>2.95</v>
      </c>
      <c r="G45" s="1">
        <v>181.55560063031072</v>
      </c>
    </row>
    <row r="46" spans="1:7" ht="15.75" customHeight="1" x14ac:dyDescent="0.25">
      <c r="A46" s="1">
        <v>49</v>
      </c>
      <c r="B46" s="1">
        <v>396</v>
      </c>
      <c r="C46" s="1">
        <v>12</v>
      </c>
      <c r="D46" s="1">
        <v>1</v>
      </c>
      <c r="E46" s="1">
        <v>0</v>
      </c>
      <c r="F46" s="1">
        <v>2.42</v>
      </c>
      <c r="G46" s="1">
        <v>180.01112065984893</v>
      </c>
    </row>
    <row r="47" spans="1:7" ht="15.75" customHeight="1" x14ac:dyDescent="0.25">
      <c r="A47" s="1">
        <v>50</v>
      </c>
      <c r="B47" s="1">
        <v>448</v>
      </c>
      <c r="C47" s="1">
        <v>14</v>
      </c>
      <c r="D47" s="1">
        <v>0</v>
      </c>
      <c r="E47" s="1">
        <v>0</v>
      </c>
      <c r="F47" s="1">
        <v>2.95</v>
      </c>
      <c r="G47" s="1">
        <v>179.00126837147008</v>
      </c>
    </row>
    <row r="48" spans="1:7" ht="15.75" customHeight="1" x14ac:dyDescent="0.25">
      <c r="A48" s="1">
        <v>51</v>
      </c>
      <c r="B48" s="1">
        <v>684</v>
      </c>
      <c r="C48" s="1">
        <v>12</v>
      </c>
      <c r="D48" s="1">
        <v>1</v>
      </c>
      <c r="E48" s="1">
        <v>0</v>
      </c>
      <c r="F48" s="1">
        <v>2.95</v>
      </c>
      <c r="G48" s="1">
        <v>178.33793402518197</v>
      </c>
    </row>
    <row r="49" spans="1:7" ht="15.75" customHeight="1" x14ac:dyDescent="0.25">
      <c r="A49" s="1">
        <v>53</v>
      </c>
      <c r="B49" s="1">
        <v>360</v>
      </c>
      <c r="C49" s="1">
        <v>12</v>
      </c>
      <c r="D49" s="1">
        <v>1</v>
      </c>
      <c r="E49" s="1">
        <v>0</v>
      </c>
      <c r="F49" s="1">
        <v>2.42</v>
      </c>
      <c r="G49" s="1">
        <v>178.20922736097683</v>
      </c>
    </row>
    <row r="50" spans="1:7" ht="15.75" customHeight="1" x14ac:dyDescent="0.25">
      <c r="A50" s="1">
        <v>54</v>
      </c>
      <c r="B50" s="1">
        <v>375</v>
      </c>
      <c r="C50" s="1">
        <v>7.5</v>
      </c>
      <c r="D50" s="1">
        <v>1</v>
      </c>
      <c r="E50" s="1">
        <v>0</v>
      </c>
      <c r="F50" s="1">
        <v>1.62</v>
      </c>
      <c r="G50" s="1">
        <v>178.20922736097683</v>
      </c>
    </row>
    <row r="51" spans="1:7" ht="15.75" customHeight="1" x14ac:dyDescent="0.25">
      <c r="A51" s="1">
        <v>55</v>
      </c>
      <c r="B51" s="1">
        <v>300</v>
      </c>
      <c r="C51" s="1">
        <v>10</v>
      </c>
      <c r="D51" s="1">
        <v>0</v>
      </c>
      <c r="E51" s="1">
        <v>0</v>
      </c>
      <c r="F51" s="1">
        <v>1.57</v>
      </c>
      <c r="G51" s="1">
        <v>175.23907357162722</v>
      </c>
    </row>
    <row r="52" spans="1:7" ht="15.75" customHeight="1" x14ac:dyDescent="0.25">
      <c r="A52" s="1">
        <v>56</v>
      </c>
      <c r="B52" s="1">
        <v>360</v>
      </c>
      <c r="C52" s="1">
        <v>12</v>
      </c>
      <c r="D52" s="1">
        <v>0</v>
      </c>
      <c r="E52" s="1">
        <v>0</v>
      </c>
      <c r="F52" s="1">
        <v>2.06</v>
      </c>
      <c r="G52" s="1">
        <v>173.25897104539413</v>
      </c>
    </row>
    <row r="53" spans="1:7" ht="15.75" customHeight="1" x14ac:dyDescent="0.25">
      <c r="A53" s="1">
        <v>57</v>
      </c>
      <c r="B53" s="1">
        <v>438</v>
      </c>
      <c r="C53" s="1">
        <v>12</v>
      </c>
      <c r="D53" s="1">
        <v>1</v>
      </c>
      <c r="E53" s="1">
        <v>0</v>
      </c>
      <c r="F53" s="1">
        <v>1.62</v>
      </c>
      <c r="G53" s="1">
        <v>172.9223536159345</v>
      </c>
    </row>
    <row r="54" spans="1:7" ht="15.75" customHeight="1" x14ac:dyDescent="0.25">
      <c r="A54" s="1">
        <v>58</v>
      </c>
      <c r="B54" s="1">
        <v>335.82</v>
      </c>
      <c r="C54" s="1">
        <v>12</v>
      </c>
      <c r="D54" s="1">
        <v>1</v>
      </c>
      <c r="E54" s="1">
        <v>0</v>
      </c>
      <c r="F54" s="1">
        <v>1.57</v>
      </c>
      <c r="G54" s="1">
        <v>169.81359264974859</v>
      </c>
    </row>
    <row r="55" spans="1:7" ht="15.75" customHeight="1" x14ac:dyDescent="0.25">
      <c r="A55" s="1">
        <v>59</v>
      </c>
      <c r="B55" s="1">
        <v>300</v>
      </c>
      <c r="C55" s="1">
        <v>10</v>
      </c>
      <c r="D55" s="1">
        <v>1</v>
      </c>
      <c r="E55" s="1">
        <v>0</v>
      </c>
      <c r="F55" s="1">
        <v>1.57</v>
      </c>
      <c r="G55" s="1">
        <v>163.35845841422875</v>
      </c>
    </row>
    <row r="56" spans="1:7" ht="15.75" customHeight="1" x14ac:dyDescent="0.25">
      <c r="A56" s="1">
        <v>60</v>
      </c>
      <c r="B56" s="1">
        <v>444</v>
      </c>
      <c r="C56" s="1">
        <v>12</v>
      </c>
      <c r="D56" s="1">
        <v>1</v>
      </c>
      <c r="E56" s="1">
        <v>0</v>
      </c>
      <c r="F56" s="1">
        <v>1.62</v>
      </c>
      <c r="G56" s="1">
        <v>160.15069232173116</v>
      </c>
    </row>
    <row r="57" spans="1:7" ht="15.75" customHeight="1" x14ac:dyDescent="0.25">
      <c r="A57" s="1">
        <v>61</v>
      </c>
      <c r="B57" s="1">
        <v>384</v>
      </c>
      <c r="C57" s="1">
        <v>12</v>
      </c>
      <c r="D57" s="1">
        <v>0</v>
      </c>
      <c r="E57" s="1">
        <v>0</v>
      </c>
      <c r="F57" s="1">
        <v>2.06</v>
      </c>
      <c r="G57" s="1">
        <v>157.78446980288265</v>
      </c>
    </row>
    <row r="58" spans="1:7" ht="15.75" customHeight="1" x14ac:dyDescent="0.25">
      <c r="A58" s="1">
        <v>62</v>
      </c>
      <c r="B58" s="1">
        <v>300</v>
      </c>
      <c r="C58" s="1">
        <v>10</v>
      </c>
      <c r="D58" s="1">
        <v>1</v>
      </c>
      <c r="E58" s="1">
        <v>0</v>
      </c>
      <c r="F58" s="1">
        <v>1.21</v>
      </c>
      <c r="G58" s="1">
        <v>148.50768946748067</v>
      </c>
    </row>
    <row r="59" spans="1:7" ht="15.75" customHeight="1" x14ac:dyDescent="0.25">
      <c r="A59" s="1">
        <v>63</v>
      </c>
      <c r="B59" s="1">
        <v>2431.8000000000002</v>
      </c>
      <c r="C59" s="1">
        <v>19.72</v>
      </c>
      <c r="D59" s="1">
        <v>1</v>
      </c>
      <c r="E59" s="1">
        <v>1</v>
      </c>
      <c r="F59" s="1">
        <v>2.95</v>
      </c>
      <c r="G59" s="1">
        <v>140.33976654676925</v>
      </c>
    </row>
    <row r="60" spans="1:7" ht="15.75" customHeight="1" x14ac:dyDescent="0.25">
      <c r="A60" s="1">
        <v>64</v>
      </c>
      <c r="B60" s="1">
        <v>390</v>
      </c>
      <c r="C60" s="1">
        <v>13</v>
      </c>
      <c r="D60" s="1">
        <v>1</v>
      </c>
      <c r="E60" s="1">
        <v>0</v>
      </c>
      <c r="F60" s="1">
        <v>2.95</v>
      </c>
      <c r="G60" s="1">
        <v>204.48518788408973</v>
      </c>
    </row>
    <row r="61" spans="1:7" ht="15.75" customHeight="1" x14ac:dyDescent="0.25">
      <c r="A61" s="1">
        <v>65</v>
      </c>
      <c r="B61" s="1">
        <v>555</v>
      </c>
      <c r="C61" s="1">
        <v>18.5</v>
      </c>
      <c r="D61" s="1">
        <v>1</v>
      </c>
      <c r="E61" s="1">
        <v>0</v>
      </c>
      <c r="F61" s="1">
        <v>2.67</v>
      </c>
      <c r="G61" s="1">
        <v>290.58994623733503</v>
      </c>
    </row>
    <row r="62" spans="1:7" ht="15.75" customHeight="1" x14ac:dyDescent="0.25">
      <c r="A62" s="1">
        <v>66</v>
      </c>
      <c r="B62" s="1">
        <v>380</v>
      </c>
      <c r="C62" s="1">
        <v>12.66</v>
      </c>
      <c r="D62" s="1">
        <v>1</v>
      </c>
      <c r="E62" s="1">
        <v>0</v>
      </c>
      <c r="F62" s="1">
        <v>2.06</v>
      </c>
      <c r="G62" s="1">
        <v>187.58501282269043</v>
      </c>
    </row>
    <row r="63" spans="1:7" ht="15.75" customHeight="1" x14ac:dyDescent="0.25">
      <c r="A63" s="1">
        <v>67</v>
      </c>
      <c r="B63" s="1">
        <v>360</v>
      </c>
      <c r="C63" s="1">
        <v>12</v>
      </c>
      <c r="D63" s="1">
        <v>1</v>
      </c>
      <c r="E63" s="1">
        <v>0</v>
      </c>
      <c r="F63" s="1">
        <v>1.57</v>
      </c>
      <c r="G63" s="1">
        <v>197.5152269917493</v>
      </c>
    </row>
    <row r="64" spans="1:7" ht="15.75" customHeight="1" x14ac:dyDescent="0.25">
      <c r="A64" s="1">
        <v>68</v>
      </c>
      <c r="B64" s="1">
        <v>444</v>
      </c>
      <c r="C64" s="1">
        <v>12</v>
      </c>
      <c r="D64" s="1">
        <v>1</v>
      </c>
      <c r="E64" s="1">
        <v>0</v>
      </c>
      <c r="F64" s="1">
        <v>1.62</v>
      </c>
      <c r="G64" s="1">
        <v>195.67373164235255</v>
      </c>
    </row>
    <row r="65" spans="1:7" ht="15.75" customHeight="1" x14ac:dyDescent="0.25">
      <c r="A65" s="1">
        <v>69</v>
      </c>
      <c r="B65" s="1">
        <v>438</v>
      </c>
      <c r="C65" s="1">
        <v>12</v>
      </c>
      <c r="D65" s="1">
        <v>1</v>
      </c>
      <c r="E65" s="1">
        <v>0</v>
      </c>
      <c r="F65" s="1">
        <v>1.62</v>
      </c>
      <c r="G65" s="1">
        <v>172.9223536159345</v>
      </c>
    </row>
    <row r="66" spans="1:7" ht="15.75" customHeight="1" x14ac:dyDescent="0.25">
      <c r="A66" s="1">
        <v>70</v>
      </c>
      <c r="B66" s="1">
        <v>426</v>
      </c>
      <c r="C66" s="1">
        <v>12</v>
      </c>
      <c r="D66" s="1">
        <v>1</v>
      </c>
      <c r="E66" s="1">
        <v>0</v>
      </c>
      <c r="F66" s="1">
        <v>1.62</v>
      </c>
      <c r="G66" s="1">
        <v>188.24834716897851</v>
      </c>
    </row>
    <row r="67" spans="1:7" ht="15.75" customHeight="1" x14ac:dyDescent="0.25">
      <c r="A67" s="1">
        <v>71</v>
      </c>
      <c r="B67" s="1">
        <v>300</v>
      </c>
      <c r="C67" s="1">
        <v>10</v>
      </c>
      <c r="D67" s="1">
        <v>1</v>
      </c>
      <c r="E67" s="1">
        <v>0</v>
      </c>
      <c r="F67" s="1">
        <v>1.21</v>
      </c>
      <c r="G67" s="1">
        <v>148.50768946748067</v>
      </c>
    </row>
    <row r="68" spans="1:7" ht="15.75" customHeight="1" x14ac:dyDescent="0.25">
      <c r="A68" s="1">
        <v>72</v>
      </c>
      <c r="B68" s="1">
        <v>384</v>
      </c>
      <c r="C68" s="1">
        <v>12.8</v>
      </c>
      <c r="D68" s="1">
        <v>1</v>
      </c>
      <c r="E68" s="1">
        <v>0</v>
      </c>
      <c r="F68" s="1">
        <v>2.42</v>
      </c>
      <c r="G68" s="1">
        <v>234.36493500494686</v>
      </c>
    </row>
    <row r="69" spans="1:7" ht="15.75" customHeight="1" x14ac:dyDescent="0.25"/>
    <row r="70" spans="1:7" ht="15.75" customHeight="1" x14ac:dyDescent="0.25"/>
    <row r="71" spans="1:7" ht="15.75" customHeight="1" x14ac:dyDescent="0.25"/>
    <row r="72" spans="1:7" ht="15.75" customHeight="1" x14ac:dyDescent="0.25"/>
    <row r="73" spans="1:7" ht="15.75" customHeight="1" x14ac:dyDescent="0.25"/>
    <row r="74" spans="1:7" ht="15.75" customHeight="1" x14ac:dyDescent="0.25"/>
    <row r="75" spans="1:7" ht="15.75" customHeight="1" x14ac:dyDescent="0.25"/>
    <row r="76" spans="1:7" ht="15.75" customHeight="1" x14ac:dyDescent="0.25"/>
    <row r="77" spans="1:7" ht="15.75" customHeight="1" x14ac:dyDescent="0.25"/>
    <row r="78" spans="1:7" ht="15.75" customHeight="1" x14ac:dyDescent="0.25"/>
    <row r="79" spans="1:7" ht="15.75" customHeight="1" x14ac:dyDescent="0.25"/>
    <row r="80" spans="1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L31" sqref="L31"/>
    </sheetView>
  </sheetViews>
  <sheetFormatPr defaultColWidth="14.42578125" defaultRowHeight="15" customHeight="1" x14ac:dyDescent="0.25"/>
  <cols>
    <col min="1" max="1" width="6.28515625" customWidth="1"/>
    <col min="2" max="19" width="8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>
        <v>4</v>
      </c>
      <c r="B2" s="1">
        <v>480</v>
      </c>
      <c r="C2" s="1">
        <v>15</v>
      </c>
      <c r="D2" s="1">
        <v>1</v>
      </c>
      <c r="E2" s="1">
        <v>1</v>
      </c>
      <c r="F2" s="1">
        <v>2.5499999999999998</v>
      </c>
      <c r="G2" s="1">
        <v>279.38</v>
      </c>
    </row>
    <row r="3" spans="1:7" x14ac:dyDescent="0.25">
      <c r="A3" s="1">
        <v>5</v>
      </c>
      <c r="B3" s="1">
        <v>540</v>
      </c>
      <c r="C3" s="1">
        <v>18</v>
      </c>
      <c r="D3" s="1">
        <v>1</v>
      </c>
      <c r="E3" s="1">
        <v>1</v>
      </c>
      <c r="F3" s="1">
        <v>2.42</v>
      </c>
      <c r="G3" s="1">
        <v>266.67</v>
      </c>
    </row>
    <row r="4" spans="1:7" x14ac:dyDescent="0.25">
      <c r="A4" s="1">
        <v>7</v>
      </c>
      <c r="B4" s="1">
        <v>436.08</v>
      </c>
      <c r="C4" s="1">
        <v>14.54</v>
      </c>
      <c r="D4" s="1">
        <v>1</v>
      </c>
      <c r="E4" s="1">
        <v>1</v>
      </c>
      <c r="F4" s="1">
        <v>2.67</v>
      </c>
      <c r="G4" s="1">
        <v>247.66</v>
      </c>
    </row>
    <row r="5" spans="1:7" x14ac:dyDescent="0.25">
      <c r="A5" s="1">
        <v>8</v>
      </c>
      <c r="B5" s="1">
        <v>468</v>
      </c>
      <c r="C5" s="1">
        <v>12</v>
      </c>
      <c r="D5" s="1">
        <v>1</v>
      </c>
      <c r="E5" s="1">
        <v>0</v>
      </c>
      <c r="F5" s="1">
        <v>2.95</v>
      </c>
      <c r="G5" s="1">
        <v>246.15</v>
      </c>
    </row>
    <row r="6" spans="1:7" x14ac:dyDescent="0.25">
      <c r="A6" s="1">
        <v>9</v>
      </c>
      <c r="B6" s="1">
        <v>450</v>
      </c>
      <c r="C6" s="1">
        <v>15</v>
      </c>
      <c r="D6" s="1">
        <v>1</v>
      </c>
      <c r="E6" s="1">
        <v>0</v>
      </c>
      <c r="F6" s="1">
        <v>2.95</v>
      </c>
      <c r="G6" s="1">
        <v>244</v>
      </c>
    </row>
    <row r="7" spans="1:7" x14ac:dyDescent="0.25">
      <c r="A7" s="1">
        <v>10</v>
      </c>
      <c r="B7" s="1">
        <v>450</v>
      </c>
      <c r="C7" s="1">
        <v>15</v>
      </c>
      <c r="D7" s="1">
        <v>0</v>
      </c>
      <c r="E7" s="1">
        <v>1</v>
      </c>
      <c r="F7" s="1">
        <v>2.42</v>
      </c>
      <c r="G7" s="1">
        <v>244</v>
      </c>
    </row>
    <row r="8" spans="1:7" x14ac:dyDescent="0.25">
      <c r="A8" s="1">
        <v>11</v>
      </c>
      <c r="B8" s="1">
        <v>465</v>
      </c>
      <c r="C8" s="1">
        <v>12</v>
      </c>
      <c r="D8" s="1">
        <v>1</v>
      </c>
      <c r="E8" s="1">
        <v>1</v>
      </c>
      <c r="F8" s="1">
        <v>2.95</v>
      </c>
      <c r="G8" s="1">
        <v>241.94</v>
      </c>
    </row>
    <row r="9" spans="1:7" x14ac:dyDescent="0.25">
      <c r="A9" s="1">
        <v>12</v>
      </c>
      <c r="B9" s="1">
        <v>360</v>
      </c>
      <c r="C9" s="1">
        <v>12</v>
      </c>
      <c r="D9" s="1">
        <v>1</v>
      </c>
      <c r="E9" s="1">
        <v>0</v>
      </c>
      <c r="F9" s="1">
        <v>2.06</v>
      </c>
      <c r="G9" s="1">
        <v>240</v>
      </c>
    </row>
    <row r="10" spans="1:7" x14ac:dyDescent="0.25">
      <c r="A10" s="1">
        <v>13</v>
      </c>
      <c r="B10" s="1">
        <v>360</v>
      </c>
      <c r="C10" s="1">
        <v>12</v>
      </c>
      <c r="D10" s="1">
        <v>1</v>
      </c>
      <c r="E10" s="1">
        <v>0</v>
      </c>
      <c r="F10" s="1">
        <v>2.95</v>
      </c>
      <c r="G10" s="1">
        <v>237.5</v>
      </c>
    </row>
    <row r="11" spans="1:7" x14ac:dyDescent="0.25">
      <c r="A11" s="1">
        <v>14</v>
      </c>
      <c r="B11" s="1">
        <v>384</v>
      </c>
      <c r="C11" s="1">
        <v>12</v>
      </c>
      <c r="D11" s="1">
        <v>1</v>
      </c>
      <c r="E11" s="1">
        <v>0</v>
      </c>
      <c r="F11" s="1">
        <v>2.42</v>
      </c>
      <c r="G11" s="1">
        <v>236.72</v>
      </c>
    </row>
    <row r="12" spans="1:7" x14ac:dyDescent="0.25">
      <c r="A12" s="1">
        <v>15</v>
      </c>
      <c r="B12" s="1">
        <v>450</v>
      </c>
      <c r="C12" s="1">
        <v>15</v>
      </c>
      <c r="D12" s="1">
        <v>1</v>
      </c>
      <c r="E12" s="1">
        <v>0</v>
      </c>
      <c r="F12" s="1">
        <v>2.06</v>
      </c>
      <c r="G12" s="1">
        <v>234</v>
      </c>
    </row>
    <row r="13" spans="1:7" x14ac:dyDescent="0.25">
      <c r="A13" s="1">
        <v>16</v>
      </c>
      <c r="B13" s="1">
        <v>432</v>
      </c>
      <c r="C13" s="1">
        <v>13.5</v>
      </c>
      <c r="D13" s="1">
        <v>1</v>
      </c>
      <c r="E13" s="1">
        <v>0</v>
      </c>
      <c r="F13" s="1">
        <v>2.95</v>
      </c>
      <c r="G13" s="1">
        <v>229.17</v>
      </c>
    </row>
    <row r="14" spans="1:7" x14ac:dyDescent="0.25">
      <c r="A14" s="1">
        <v>17</v>
      </c>
      <c r="B14" s="1">
        <v>390.74</v>
      </c>
      <c r="C14" s="1">
        <v>12</v>
      </c>
      <c r="D14" s="1">
        <v>1</v>
      </c>
      <c r="E14" s="1">
        <v>0</v>
      </c>
      <c r="F14" s="1">
        <v>2.67</v>
      </c>
      <c r="G14" s="1">
        <v>226.42</v>
      </c>
    </row>
    <row r="15" spans="1:7" x14ac:dyDescent="0.25">
      <c r="A15" s="1">
        <v>18</v>
      </c>
      <c r="B15" s="1">
        <v>360</v>
      </c>
      <c r="C15" s="1">
        <v>12</v>
      </c>
      <c r="D15" s="1">
        <v>1</v>
      </c>
      <c r="E15" s="1">
        <v>0</v>
      </c>
      <c r="F15" s="1">
        <v>2.95</v>
      </c>
      <c r="G15" s="1">
        <v>224.75</v>
      </c>
    </row>
    <row r="16" spans="1:7" x14ac:dyDescent="0.25">
      <c r="A16" s="1">
        <v>19</v>
      </c>
      <c r="B16" s="1">
        <v>647.54999999999995</v>
      </c>
      <c r="C16" s="1">
        <v>18</v>
      </c>
      <c r="D16" s="1">
        <v>1</v>
      </c>
      <c r="E16" s="1">
        <v>0</v>
      </c>
      <c r="F16" s="1">
        <v>2.06</v>
      </c>
      <c r="G16" s="1">
        <v>222.38</v>
      </c>
    </row>
    <row r="17" spans="1:7" x14ac:dyDescent="0.25">
      <c r="A17" s="1">
        <v>20</v>
      </c>
      <c r="B17" s="1">
        <v>525</v>
      </c>
      <c r="C17" s="1">
        <v>17.5</v>
      </c>
      <c r="D17" s="1">
        <v>1</v>
      </c>
      <c r="E17" s="1">
        <v>1</v>
      </c>
      <c r="F17" s="1">
        <v>1.62</v>
      </c>
      <c r="G17" s="1">
        <v>214.29</v>
      </c>
    </row>
    <row r="18" spans="1:7" x14ac:dyDescent="0.25">
      <c r="A18" s="1">
        <v>21</v>
      </c>
      <c r="B18" s="1">
        <v>360</v>
      </c>
      <c r="C18" s="1">
        <v>12</v>
      </c>
      <c r="D18" s="1">
        <v>1</v>
      </c>
      <c r="E18" s="1">
        <v>0</v>
      </c>
      <c r="F18" s="1">
        <v>2.06</v>
      </c>
      <c r="G18" s="1">
        <v>212.5</v>
      </c>
    </row>
    <row r="19" spans="1:7" x14ac:dyDescent="0.25">
      <c r="A19" s="1">
        <v>22</v>
      </c>
      <c r="B19" s="1">
        <v>360</v>
      </c>
      <c r="C19" s="1">
        <v>12</v>
      </c>
      <c r="D19" s="1">
        <v>1</v>
      </c>
      <c r="E19" s="1">
        <v>0</v>
      </c>
      <c r="F19" s="1">
        <v>2.06</v>
      </c>
      <c r="G19" s="1">
        <v>212.5</v>
      </c>
    </row>
    <row r="20" spans="1:7" x14ac:dyDescent="0.25">
      <c r="A20" s="1">
        <v>23</v>
      </c>
      <c r="B20" s="1">
        <v>405</v>
      </c>
      <c r="C20" s="1">
        <v>13.5</v>
      </c>
      <c r="D20" s="1">
        <v>1</v>
      </c>
      <c r="E20" s="1">
        <v>1</v>
      </c>
      <c r="F20" s="1">
        <v>1.69</v>
      </c>
      <c r="G20" s="1">
        <v>211.11</v>
      </c>
    </row>
    <row r="21" spans="1:7" ht="15.75" customHeight="1" x14ac:dyDescent="0.25">
      <c r="A21" s="1">
        <v>24</v>
      </c>
      <c r="B21" s="1">
        <v>372</v>
      </c>
      <c r="C21" s="1">
        <v>12.4</v>
      </c>
      <c r="D21" s="1">
        <v>1</v>
      </c>
      <c r="E21" s="1">
        <v>0</v>
      </c>
      <c r="F21" s="1">
        <v>2.95</v>
      </c>
      <c r="G21" s="1">
        <v>208.06</v>
      </c>
    </row>
    <row r="22" spans="1:7" ht="15.75" customHeight="1" x14ac:dyDescent="0.25">
      <c r="A22" s="1">
        <v>25</v>
      </c>
      <c r="B22" s="1">
        <v>367.2</v>
      </c>
      <c r="C22" s="1">
        <v>13.5</v>
      </c>
      <c r="D22" s="1">
        <v>1</v>
      </c>
      <c r="E22" s="1">
        <v>0</v>
      </c>
      <c r="F22" s="1">
        <v>2.67</v>
      </c>
      <c r="G22" s="1">
        <v>205.88</v>
      </c>
    </row>
    <row r="23" spans="1:7" ht="15.75" customHeight="1" x14ac:dyDescent="0.25">
      <c r="A23" s="1">
        <v>26</v>
      </c>
      <c r="B23" s="1">
        <v>367.2</v>
      </c>
      <c r="C23" s="1">
        <v>13.5</v>
      </c>
      <c r="D23" s="1">
        <v>1</v>
      </c>
      <c r="E23" s="1">
        <v>0</v>
      </c>
      <c r="F23" s="1">
        <v>2.67</v>
      </c>
      <c r="G23" s="1">
        <v>240.2</v>
      </c>
    </row>
    <row r="24" spans="1:7" ht="15.75" customHeight="1" x14ac:dyDescent="0.25">
      <c r="A24" s="1">
        <v>27</v>
      </c>
      <c r="B24" s="1">
        <v>375</v>
      </c>
      <c r="C24" s="1">
        <v>12.5</v>
      </c>
      <c r="D24" s="1">
        <v>1</v>
      </c>
      <c r="E24" s="1">
        <v>0</v>
      </c>
      <c r="F24" s="1">
        <v>2.42</v>
      </c>
      <c r="G24" s="1">
        <v>204</v>
      </c>
    </row>
    <row r="25" spans="1:7" ht="15.75" customHeight="1" x14ac:dyDescent="0.25">
      <c r="A25" s="1">
        <v>28</v>
      </c>
      <c r="B25" s="1">
        <v>375</v>
      </c>
      <c r="C25" s="1">
        <v>12</v>
      </c>
      <c r="D25" s="1">
        <v>1</v>
      </c>
      <c r="E25" s="1">
        <v>0</v>
      </c>
      <c r="F25" s="1">
        <v>2.06</v>
      </c>
      <c r="G25" s="1">
        <v>204</v>
      </c>
    </row>
    <row r="26" spans="1:7" ht="15.75" customHeight="1" x14ac:dyDescent="0.25">
      <c r="A26" s="1">
        <v>29</v>
      </c>
      <c r="B26" s="1">
        <v>420</v>
      </c>
      <c r="C26" s="1">
        <v>12</v>
      </c>
      <c r="D26" s="1">
        <v>1</v>
      </c>
      <c r="E26" s="1">
        <v>0</v>
      </c>
      <c r="F26" s="1">
        <v>1.62</v>
      </c>
      <c r="G26" s="1">
        <v>203.57</v>
      </c>
    </row>
    <row r="27" spans="1:7" ht="15.75" customHeight="1" x14ac:dyDescent="0.25">
      <c r="A27" s="1">
        <v>30</v>
      </c>
      <c r="B27" s="1">
        <v>793</v>
      </c>
      <c r="C27" s="1">
        <v>16</v>
      </c>
      <c r="D27" s="1">
        <v>1</v>
      </c>
      <c r="E27" s="1">
        <v>0</v>
      </c>
      <c r="F27" s="1">
        <v>2.95</v>
      </c>
      <c r="G27" s="1">
        <v>202.02</v>
      </c>
    </row>
    <row r="28" spans="1:7" ht="15.75" customHeight="1" x14ac:dyDescent="0.25">
      <c r="A28" s="1">
        <v>31</v>
      </c>
      <c r="B28" s="1">
        <v>494.5</v>
      </c>
      <c r="C28" s="1">
        <v>11.42</v>
      </c>
      <c r="D28" s="1">
        <v>1</v>
      </c>
      <c r="E28" s="1">
        <v>0</v>
      </c>
      <c r="F28" s="1">
        <v>2.0699999999999998</v>
      </c>
      <c r="G28" s="1">
        <v>200.2</v>
      </c>
    </row>
    <row r="29" spans="1:7" ht="15.75" customHeight="1" x14ac:dyDescent="0.25">
      <c r="A29" s="1">
        <v>32</v>
      </c>
      <c r="B29" s="1">
        <v>360</v>
      </c>
      <c r="C29" s="1">
        <v>12</v>
      </c>
      <c r="D29" s="1">
        <v>1</v>
      </c>
      <c r="E29" s="1">
        <v>0</v>
      </c>
      <c r="F29" s="1">
        <v>2.95</v>
      </c>
      <c r="G29" s="1">
        <v>200</v>
      </c>
    </row>
    <row r="30" spans="1:7" ht="15.75" customHeight="1" x14ac:dyDescent="0.25">
      <c r="A30" s="1">
        <v>33</v>
      </c>
      <c r="B30" s="1">
        <v>360</v>
      </c>
      <c r="C30" s="1">
        <v>12</v>
      </c>
      <c r="D30" s="1">
        <v>0</v>
      </c>
      <c r="E30" s="1">
        <v>0</v>
      </c>
      <c r="F30" s="1">
        <v>2.06</v>
      </c>
      <c r="G30" s="1">
        <v>200</v>
      </c>
    </row>
    <row r="31" spans="1:7" ht="15.75" customHeight="1" x14ac:dyDescent="0.25">
      <c r="A31" s="1">
        <v>34</v>
      </c>
      <c r="B31" s="1">
        <v>360</v>
      </c>
      <c r="C31" s="1">
        <v>12</v>
      </c>
      <c r="D31" s="1">
        <v>1</v>
      </c>
      <c r="E31" s="1">
        <v>0</v>
      </c>
      <c r="F31" s="1">
        <v>2.95</v>
      </c>
      <c r="G31" s="1">
        <v>200</v>
      </c>
    </row>
    <row r="32" spans="1:7" ht="15.75" customHeight="1" x14ac:dyDescent="0.25">
      <c r="A32" s="1">
        <v>35</v>
      </c>
      <c r="B32" s="1">
        <v>360</v>
      </c>
      <c r="C32" s="1">
        <v>12</v>
      </c>
      <c r="D32" s="1">
        <v>1</v>
      </c>
      <c r="E32" s="1">
        <v>0</v>
      </c>
      <c r="F32" s="1">
        <v>2.0699999999999998</v>
      </c>
      <c r="G32" s="1">
        <v>200</v>
      </c>
    </row>
    <row r="33" spans="1:7" ht="15.75" customHeight="1" x14ac:dyDescent="0.25">
      <c r="A33" s="1">
        <v>36</v>
      </c>
      <c r="B33" s="1">
        <v>450.05</v>
      </c>
      <c r="C33" s="1">
        <v>15</v>
      </c>
      <c r="D33" s="1">
        <v>0</v>
      </c>
      <c r="E33" s="1">
        <v>0</v>
      </c>
      <c r="F33" s="1">
        <v>2.42</v>
      </c>
      <c r="G33" s="1">
        <v>199.98</v>
      </c>
    </row>
    <row r="34" spans="1:7" ht="15.75" customHeight="1" x14ac:dyDescent="0.25">
      <c r="A34" s="1">
        <v>37</v>
      </c>
      <c r="B34" s="1">
        <v>360</v>
      </c>
      <c r="C34" s="1">
        <v>12</v>
      </c>
      <c r="D34" s="1">
        <v>1</v>
      </c>
      <c r="E34" s="1">
        <v>1</v>
      </c>
      <c r="F34" s="1">
        <v>1.21</v>
      </c>
      <c r="G34" s="1">
        <v>197.5</v>
      </c>
    </row>
    <row r="35" spans="1:7" ht="15.75" customHeight="1" x14ac:dyDescent="0.25">
      <c r="A35" s="1">
        <v>38</v>
      </c>
      <c r="B35" s="1">
        <v>300</v>
      </c>
      <c r="C35" s="1">
        <v>10</v>
      </c>
      <c r="D35" s="1">
        <v>0</v>
      </c>
      <c r="E35" s="1">
        <v>0</v>
      </c>
      <c r="F35" s="1">
        <v>1.57</v>
      </c>
      <c r="G35" s="1">
        <v>195</v>
      </c>
    </row>
    <row r="36" spans="1:7" ht="15.75" customHeight="1" x14ac:dyDescent="0.25">
      <c r="A36" s="1">
        <v>39</v>
      </c>
      <c r="B36" s="1">
        <v>349</v>
      </c>
      <c r="C36" s="1">
        <v>10</v>
      </c>
      <c r="D36" s="1">
        <v>1</v>
      </c>
      <c r="E36" s="1">
        <v>0</v>
      </c>
      <c r="F36" s="1">
        <v>1.62</v>
      </c>
      <c r="G36" s="1">
        <v>194.45</v>
      </c>
    </row>
    <row r="37" spans="1:7" ht="15.75" customHeight="1" x14ac:dyDescent="0.25">
      <c r="A37" s="1">
        <v>40</v>
      </c>
      <c r="B37" s="1">
        <v>349</v>
      </c>
      <c r="C37" s="1">
        <v>10</v>
      </c>
      <c r="D37" s="1">
        <v>1</v>
      </c>
      <c r="E37" s="1">
        <v>0</v>
      </c>
      <c r="F37" s="1">
        <v>1.62</v>
      </c>
      <c r="G37" s="1">
        <v>194.05</v>
      </c>
    </row>
    <row r="38" spans="1:7" ht="15.75" customHeight="1" x14ac:dyDescent="0.25">
      <c r="A38" s="1">
        <v>41</v>
      </c>
      <c r="B38" s="1">
        <v>494.5</v>
      </c>
      <c r="C38" s="1">
        <v>11.42</v>
      </c>
      <c r="D38" s="1">
        <v>1</v>
      </c>
      <c r="E38" s="1">
        <v>0</v>
      </c>
      <c r="F38" s="1">
        <v>2.0699999999999998</v>
      </c>
      <c r="G38" s="1">
        <v>192.92</v>
      </c>
    </row>
    <row r="39" spans="1:7" ht="15.75" customHeight="1" x14ac:dyDescent="0.25">
      <c r="A39" s="1">
        <v>42</v>
      </c>
      <c r="B39" s="1">
        <v>1359</v>
      </c>
      <c r="C39" s="1">
        <v>18</v>
      </c>
      <c r="D39" s="1">
        <v>1</v>
      </c>
      <c r="E39" s="1">
        <v>0</v>
      </c>
      <c r="F39" s="1">
        <v>2.95</v>
      </c>
      <c r="G39" s="1">
        <v>192.05</v>
      </c>
    </row>
    <row r="40" spans="1:7" ht="15.75" customHeight="1" x14ac:dyDescent="0.25">
      <c r="A40" s="1">
        <v>43</v>
      </c>
      <c r="B40" s="1">
        <v>330</v>
      </c>
      <c r="C40" s="1">
        <v>11</v>
      </c>
      <c r="D40" s="1">
        <v>1</v>
      </c>
      <c r="E40" s="1">
        <v>0</v>
      </c>
      <c r="F40" s="1">
        <v>2.42</v>
      </c>
      <c r="G40" s="1">
        <v>190.91</v>
      </c>
    </row>
    <row r="41" spans="1:7" ht="15.75" customHeight="1" x14ac:dyDescent="0.25">
      <c r="A41" s="1">
        <v>44</v>
      </c>
      <c r="B41" s="1">
        <v>426</v>
      </c>
      <c r="C41" s="1">
        <v>12</v>
      </c>
      <c r="D41" s="1">
        <v>1</v>
      </c>
      <c r="E41" s="1">
        <v>0</v>
      </c>
      <c r="F41" s="1">
        <v>1.62</v>
      </c>
      <c r="G41" s="1">
        <v>190.14</v>
      </c>
    </row>
    <row r="42" spans="1:7" ht="15.75" customHeight="1" x14ac:dyDescent="0.25">
      <c r="A42" s="1">
        <v>45</v>
      </c>
      <c r="B42" s="1">
        <v>379.8</v>
      </c>
      <c r="C42" s="1">
        <v>12.66</v>
      </c>
      <c r="D42" s="1">
        <v>1</v>
      </c>
      <c r="E42" s="1">
        <v>0</v>
      </c>
      <c r="F42" s="1">
        <v>2.06</v>
      </c>
      <c r="G42" s="1">
        <v>189.57</v>
      </c>
    </row>
    <row r="43" spans="1:7" ht="15.75" customHeight="1" x14ac:dyDescent="0.25">
      <c r="A43" s="1">
        <v>46</v>
      </c>
      <c r="B43" s="1">
        <v>360</v>
      </c>
      <c r="C43" s="1">
        <v>12</v>
      </c>
      <c r="D43" s="1">
        <v>1</v>
      </c>
      <c r="E43" s="1">
        <v>0</v>
      </c>
      <c r="F43" s="1">
        <v>1.89</v>
      </c>
      <c r="G43" s="1">
        <v>187.5</v>
      </c>
    </row>
    <row r="44" spans="1:7" ht="15.75" customHeight="1" x14ac:dyDescent="0.25">
      <c r="A44" s="1">
        <v>47</v>
      </c>
      <c r="B44" s="1">
        <v>360</v>
      </c>
      <c r="C44" s="1">
        <v>12</v>
      </c>
      <c r="D44" s="1">
        <v>1</v>
      </c>
      <c r="E44" s="1">
        <v>0</v>
      </c>
      <c r="F44" s="1">
        <v>2.67</v>
      </c>
      <c r="G44" s="1">
        <v>187.5</v>
      </c>
    </row>
    <row r="45" spans="1:7" ht="15.75" customHeight="1" x14ac:dyDescent="0.25">
      <c r="A45" s="1">
        <v>48</v>
      </c>
      <c r="B45" s="1">
        <v>6870.82</v>
      </c>
      <c r="C45" s="1">
        <v>59</v>
      </c>
      <c r="D45" s="1">
        <v>1</v>
      </c>
      <c r="E45" s="1">
        <v>0</v>
      </c>
      <c r="F45" s="1">
        <v>2.95</v>
      </c>
      <c r="G45" s="1">
        <v>183.38</v>
      </c>
    </row>
    <row r="46" spans="1:7" ht="15.75" customHeight="1" x14ac:dyDescent="0.25">
      <c r="A46" s="1">
        <v>49</v>
      </c>
      <c r="B46" s="1">
        <v>396</v>
      </c>
      <c r="C46" s="1">
        <v>12</v>
      </c>
      <c r="D46" s="1">
        <v>1</v>
      </c>
      <c r="E46" s="1">
        <v>0</v>
      </c>
      <c r="F46" s="1">
        <v>2.42</v>
      </c>
      <c r="G46" s="1">
        <v>181.82</v>
      </c>
    </row>
    <row r="47" spans="1:7" ht="15.75" customHeight="1" x14ac:dyDescent="0.25">
      <c r="A47" s="1">
        <v>50</v>
      </c>
      <c r="B47" s="1">
        <v>448</v>
      </c>
      <c r="C47" s="1">
        <v>14</v>
      </c>
      <c r="D47" s="1">
        <v>0</v>
      </c>
      <c r="E47" s="1">
        <v>0</v>
      </c>
      <c r="F47" s="1">
        <v>2.95</v>
      </c>
      <c r="G47" s="1">
        <v>180.8</v>
      </c>
    </row>
    <row r="48" spans="1:7" ht="15.75" customHeight="1" x14ac:dyDescent="0.25">
      <c r="A48" s="1">
        <v>51</v>
      </c>
      <c r="B48" s="1">
        <v>684</v>
      </c>
      <c r="C48" s="1">
        <v>12</v>
      </c>
      <c r="D48" s="1">
        <v>1</v>
      </c>
      <c r="E48" s="1">
        <v>0</v>
      </c>
      <c r="F48" s="1">
        <v>2.95</v>
      </c>
      <c r="G48" s="1">
        <v>180.13</v>
      </c>
    </row>
    <row r="49" spans="1:7" ht="15.75" customHeight="1" x14ac:dyDescent="0.25">
      <c r="A49" s="1">
        <v>53</v>
      </c>
      <c r="B49" s="1">
        <v>360</v>
      </c>
      <c r="C49" s="1">
        <v>12</v>
      </c>
      <c r="D49" s="1">
        <v>1</v>
      </c>
      <c r="E49" s="1">
        <v>0</v>
      </c>
      <c r="F49" s="1">
        <v>2.42</v>
      </c>
      <c r="G49" s="1">
        <v>180</v>
      </c>
    </row>
    <row r="50" spans="1:7" ht="15.75" customHeight="1" x14ac:dyDescent="0.25">
      <c r="A50" s="1">
        <v>54</v>
      </c>
      <c r="B50" s="1">
        <v>375</v>
      </c>
      <c r="C50" s="1">
        <v>7.5</v>
      </c>
      <c r="D50" s="1">
        <v>1</v>
      </c>
      <c r="E50" s="1">
        <v>0</v>
      </c>
      <c r="F50" s="1">
        <v>1.62</v>
      </c>
      <c r="G50" s="1">
        <v>180</v>
      </c>
    </row>
    <row r="51" spans="1:7" ht="15.75" customHeight="1" x14ac:dyDescent="0.25">
      <c r="A51" s="1">
        <v>55</v>
      </c>
      <c r="B51" s="1">
        <v>300</v>
      </c>
      <c r="C51" s="1">
        <v>10</v>
      </c>
      <c r="D51" s="1">
        <v>0</v>
      </c>
      <c r="E51" s="1">
        <v>0</v>
      </c>
      <c r="F51" s="1">
        <v>1.57</v>
      </c>
      <c r="G51" s="1">
        <v>177</v>
      </c>
    </row>
    <row r="52" spans="1:7" ht="15.75" customHeight="1" x14ac:dyDescent="0.25">
      <c r="A52" s="1">
        <v>56</v>
      </c>
      <c r="B52" s="1">
        <v>360</v>
      </c>
      <c r="C52" s="1">
        <v>12</v>
      </c>
      <c r="D52" s="1">
        <v>0</v>
      </c>
      <c r="E52" s="1">
        <v>0</v>
      </c>
      <c r="F52" s="1">
        <v>2.06</v>
      </c>
      <c r="G52" s="1">
        <v>175</v>
      </c>
    </row>
    <row r="53" spans="1:7" ht="15.75" customHeight="1" x14ac:dyDescent="0.25">
      <c r="A53" s="1">
        <v>57</v>
      </c>
      <c r="B53" s="1">
        <v>438</v>
      </c>
      <c r="C53" s="1">
        <v>12</v>
      </c>
      <c r="D53" s="1">
        <v>1</v>
      </c>
      <c r="E53" s="1">
        <v>0</v>
      </c>
      <c r="F53" s="1">
        <v>1.62</v>
      </c>
      <c r="G53" s="1">
        <v>174.66</v>
      </c>
    </row>
    <row r="54" spans="1:7" ht="15.75" customHeight="1" x14ac:dyDescent="0.25">
      <c r="A54" s="1">
        <v>58</v>
      </c>
      <c r="B54" s="1">
        <v>335.82</v>
      </c>
      <c r="C54" s="1">
        <v>12</v>
      </c>
      <c r="D54" s="1">
        <v>1</v>
      </c>
      <c r="E54" s="1">
        <v>0</v>
      </c>
      <c r="F54" s="1">
        <v>1.57</v>
      </c>
      <c r="G54" s="1">
        <v>171.52</v>
      </c>
    </row>
    <row r="55" spans="1:7" ht="15.75" customHeight="1" x14ac:dyDescent="0.25">
      <c r="A55" s="1">
        <v>59</v>
      </c>
      <c r="B55" s="1">
        <v>300</v>
      </c>
      <c r="C55" s="1">
        <v>10</v>
      </c>
      <c r="D55" s="1">
        <v>1</v>
      </c>
      <c r="E55" s="1">
        <v>0</v>
      </c>
      <c r="F55" s="1">
        <v>1.57</v>
      </c>
      <c r="G55" s="1">
        <v>165</v>
      </c>
    </row>
    <row r="56" spans="1:7" ht="15.75" customHeight="1" x14ac:dyDescent="0.25">
      <c r="A56" s="1">
        <v>60</v>
      </c>
      <c r="B56" s="1">
        <v>444</v>
      </c>
      <c r="C56" s="1">
        <v>12</v>
      </c>
      <c r="D56" s="1">
        <v>1</v>
      </c>
      <c r="E56" s="1">
        <v>0</v>
      </c>
      <c r="F56" s="1">
        <v>1.62</v>
      </c>
      <c r="G56" s="1">
        <v>161.76</v>
      </c>
    </row>
    <row r="57" spans="1:7" ht="15.75" customHeight="1" x14ac:dyDescent="0.25">
      <c r="A57" s="1">
        <v>61</v>
      </c>
      <c r="B57" s="1">
        <v>384</v>
      </c>
      <c r="C57" s="1">
        <v>12</v>
      </c>
      <c r="D57" s="1">
        <v>0</v>
      </c>
      <c r="E57" s="1">
        <v>0</v>
      </c>
      <c r="F57" s="1">
        <v>2.06</v>
      </c>
      <c r="G57" s="1">
        <v>159.37</v>
      </c>
    </row>
    <row r="58" spans="1:7" ht="15.75" customHeight="1" x14ac:dyDescent="0.25">
      <c r="A58" s="1">
        <v>62</v>
      </c>
      <c r="B58" s="1">
        <v>300</v>
      </c>
      <c r="C58" s="1">
        <v>10</v>
      </c>
      <c r="D58" s="1">
        <v>1</v>
      </c>
      <c r="E58" s="1">
        <v>0</v>
      </c>
      <c r="F58" s="1">
        <v>1.21</v>
      </c>
      <c r="G58" s="1">
        <v>150</v>
      </c>
    </row>
    <row r="59" spans="1:7" ht="15.75" customHeight="1" x14ac:dyDescent="0.25">
      <c r="A59" s="1">
        <v>63</v>
      </c>
      <c r="B59" s="1">
        <v>2431.8000000000002</v>
      </c>
      <c r="C59" s="1">
        <v>19.72</v>
      </c>
      <c r="D59" s="1">
        <v>1</v>
      </c>
      <c r="E59" s="1">
        <v>1</v>
      </c>
      <c r="F59" s="1">
        <v>2.95</v>
      </c>
      <c r="G59" s="1">
        <v>141.75</v>
      </c>
    </row>
    <row r="60" spans="1:7" ht="15.75" customHeight="1" x14ac:dyDescent="0.25">
      <c r="A60" s="1">
        <v>64</v>
      </c>
      <c r="B60" s="1">
        <v>390</v>
      </c>
      <c r="C60" s="1">
        <v>13</v>
      </c>
      <c r="D60" s="1">
        <v>1</v>
      </c>
      <c r="E60" s="1">
        <v>0</v>
      </c>
      <c r="F60" s="1">
        <v>2.95</v>
      </c>
      <c r="G60" s="1">
        <v>206.54</v>
      </c>
    </row>
    <row r="61" spans="1:7" ht="15.75" customHeight="1" x14ac:dyDescent="0.25">
      <c r="A61" s="1">
        <v>65</v>
      </c>
      <c r="B61" s="1">
        <v>555</v>
      </c>
      <c r="C61" s="1">
        <v>18.5</v>
      </c>
      <c r="D61" s="1">
        <v>1</v>
      </c>
      <c r="E61" s="1">
        <v>0</v>
      </c>
      <c r="F61" s="1">
        <v>2.67</v>
      </c>
      <c r="G61" s="1">
        <v>293.51</v>
      </c>
    </row>
    <row r="62" spans="1:7" ht="15.75" customHeight="1" x14ac:dyDescent="0.25">
      <c r="A62" s="1">
        <v>66</v>
      </c>
      <c r="B62" s="1">
        <v>380</v>
      </c>
      <c r="C62" s="1">
        <v>12.66</v>
      </c>
      <c r="D62" s="1">
        <v>1</v>
      </c>
      <c r="E62" s="1">
        <v>0</v>
      </c>
      <c r="F62" s="1">
        <v>2.06</v>
      </c>
      <c r="G62" s="1">
        <v>189.47</v>
      </c>
    </row>
    <row r="63" spans="1:7" ht="15.75" customHeight="1" x14ac:dyDescent="0.25">
      <c r="A63" s="1">
        <v>67</v>
      </c>
      <c r="B63" s="1">
        <v>360</v>
      </c>
      <c r="C63" s="1">
        <v>12</v>
      </c>
      <c r="D63" s="1">
        <v>1</v>
      </c>
      <c r="E63" s="1">
        <v>0</v>
      </c>
      <c r="F63" s="1">
        <v>1.57</v>
      </c>
      <c r="G63" s="1">
        <v>199.5</v>
      </c>
    </row>
    <row r="64" spans="1:7" ht="15.75" customHeight="1" x14ac:dyDescent="0.25">
      <c r="A64" s="1">
        <v>68</v>
      </c>
      <c r="B64" s="1">
        <v>444</v>
      </c>
      <c r="C64" s="1">
        <v>12</v>
      </c>
      <c r="D64" s="1">
        <v>1</v>
      </c>
      <c r="E64" s="1">
        <v>0</v>
      </c>
      <c r="F64" s="1">
        <v>1.62</v>
      </c>
      <c r="G64" s="1">
        <v>197.64</v>
      </c>
    </row>
    <row r="65" spans="1:7" ht="15.75" customHeight="1" x14ac:dyDescent="0.25">
      <c r="A65" s="1">
        <v>69</v>
      </c>
      <c r="B65" s="1">
        <v>438</v>
      </c>
      <c r="C65" s="1">
        <v>12</v>
      </c>
      <c r="D65" s="1">
        <v>1</v>
      </c>
      <c r="E65" s="1">
        <v>0</v>
      </c>
      <c r="F65" s="1">
        <v>1.62</v>
      </c>
      <c r="G65" s="1">
        <v>174.66</v>
      </c>
    </row>
    <row r="66" spans="1:7" ht="15.75" customHeight="1" x14ac:dyDescent="0.25">
      <c r="A66" s="1">
        <v>70</v>
      </c>
      <c r="B66" s="1">
        <v>426</v>
      </c>
      <c r="C66" s="1">
        <v>12</v>
      </c>
      <c r="D66" s="1">
        <v>1</v>
      </c>
      <c r="E66" s="1">
        <v>0</v>
      </c>
      <c r="F66" s="1">
        <v>1.62</v>
      </c>
      <c r="G66" s="1">
        <v>190.14</v>
      </c>
    </row>
    <row r="67" spans="1:7" ht="15.75" customHeight="1" x14ac:dyDescent="0.25">
      <c r="A67" s="1">
        <v>71</v>
      </c>
      <c r="B67" s="1">
        <v>300</v>
      </c>
      <c r="C67" s="1">
        <v>10</v>
      </c>
      <c r="D67" s="1">
        <v>1</v>
      </c>
      <c r="E67" s="1">
        <v>0</v>
      </c>
      <c r="F67" s="1">
        <v>1.21</v>
      </c>
      <c r="G67" s="1">
        <v>150</v>
      </c>
    </row>
    <row r="68" spans="1:7" ht="15.75" customHeight="1" x14ac:dyDescent="0.25">
      <c r="A68" s="1">
        <v>72</v>
      </c>
      <c r="B68" s="1">
        <v>384</v>
      </c>
      <c r="C68" s="1">
        <v>12.8</v>
      </c>
      <c r="D68" s="1">
        <v>1</v>
      </c>
      <c r="E68" s="1">
        <v>0</v>
      </c>
      <c r="F68" s="1">
        <v>2.42</v>
      </c>
      <c r="G68" s="1">
        <v>236.72</v>
      </c>
    </row>
    <row r="69" spans="1:7" ht="15.75" customHeight="1" x14ac:dyDescent="0.25"/>
    <row r="70" spans="1:7" ht="15.75" customHeight="1" x14ac:dyDescent="0.25"/>
    <row r="71" spans="1:7" ht="15.75" customHeight="1" x14ac:dyDescent="0.25"/>
    <row r="72" spans="1:7" ht="15.75" customHeight="1" x14ac:dyDescent="0.25"/>
    <row r="73" spans="1:7" ht="15.75" customHeight="1" x14ac:dyDescent="0.25"/>
    <row r="74" spans="1:7" ht="15.75" customHeight="1" x14ac:dyDescent="0.25"/>
    <row r="75" spans="1:7" ht="15.75" customHeight="1" x14ac:dyDescent="0.25"/>
    <row r="76" spans="1:7" ht="15.75" customHeight="1" x14ac:dyDescent="0.25"/>
    <row r="77" spans="1:7" ht="15.75" customHeight="1" x14ac:dyDescent="0.25"/>
    <row r="78" spans="1:7" ht="15.75" customHeight="1" x14ac:dyDescent="0.25"/>
    <row r="79" spans="1:7" ht="15.75" customHeight="1" x14ac:dyDescent="0.25"/>
    <row r="80" spans="1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W2" sqref="W2:W68"/>
    </sheetView>
  </sheetViews>
  <sheetFormatPr defaultColWidth="14.42578125" defaultRowHeight="15" customHeight="1" x14ac:dyDescent="0.25"/>
  <cols>
    <col min="1" max="1" width="6.28515625" customWidth="1"/>
    <col min="2" max="3" width="7.7109375" customWidth="1"/>
    <col min="4" max="4" width="18.85546875" customWidth="1"/>
    <col min="5" max="5" width="9.5703125" customWidth="1"/>
    <col min="6" max="6" width="6.85546875" customWidth="1"/>
    <col min="7" max="7" width="4.7109375" customWidth="1"/>
    <col min="8" max="8" width="4.5703125" customWidth="1"/>
    <col min="9" max="9" width="5.85546875" customWidth="1"/>
    <col min="10" max="10" width="13.28515625" customWidth="1"/>
    <col min="11" max="11" width="11.85546875" customWidth="1"/>
    <col min="12" max="25" width="8.7109375" customWidth="1"/>
  </cols>
  <sheetData>
    <row r="1" spans="1:23" x14ac:dyDescent="0.2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11</v>
      </c>
      <c r="K1" s="1" t="s">
        <v>12</v>
      </c>
      <c r="N1" s="1" t="s">
        <v>1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</row>
    <row r="2" spans="1:23" x14ac:dyDescent="0.25">
      <c r="A2" s="1">
        <v>4</v>
      </c>
      <c r="B2" s="1">
        <v>-29.706</v>
      </c>
      <c r="C2" s="1">
        <v>-52.497999999999998</v>
      </c>
      <c r="D2" s="1" t="s">
        <v>13</v>
      </c>
      <c r="E2" s="1">
        <v>480</v>
      </c>
      <c r="F2" s="1">
        <v>15</v>
      </c>
      <c r="G2" s="1">
        <v>1</v>
      </c>
      <c r="H2" s="1">
        <v>1</v>
      </c>
      <c r="I2" s="2">
        <v>2.5499999999999998</v>
      </c>
      <c r="J2" s="1">
        <v>149000</v>
      </c>
      <c r="K2" s="1" t="s">
        <v>14</v>
      </c>
      <c r="N2" s="1">
        <v>6.1737861039019366</v>
      </c>
      <c r="O2" s="1">
        <v>2.7080502011022101</v>
      </c>
      <c r="P2" s="1">
        <v>1</v>
      </c>
      <c r="Q2" s="1">
        <v>1</v>
      </c>
      <c r="R2" s="1">
        <v>0.39215686274509809</v>
      </c>
      <c r="S2" s="1">
        <v>310.41666666666669</v>
      </c>
      <c r="T2">
        <f>S2*0.9</f>
        <v>279.375</v>
      </c>
      <c r="U2">
        <v>279.38</v>
      </c>
      <c r="V2">
        <f>LN(U2)</f>
        <v>5.6325728622994049</v>
      </c>
      <c r="W2">
        <f>ROUND(V2,2)</f>
        <v>5.63</v>
      </c>
    </row>
    <row r="3" spans="1:23" x14ac:dyDescent="0.25">
      <c r="A3" s="1">
        <v>5</v>
      </c>
      <c r="B3" s="1">
        <v>-29.716000000000001</v>
      </c>
      <c r="C3" s="1">
        <v>-52.494999999999997</v>
      </c>
      <c r="D3" s="1" t="s">
        <v>15</v>
      </c>
      <c r="E3" s="1">
        <v>540</v>
      </c>
      <c r="F3" s="1">
        <v>18</v>
      </c>
      <c r="G3" s="1">
        <v>1</v>
      </c>
      <c r="H3" s="1">
        <v>1</v>
      </c>
      <c r="I3" s="2">
        <v>2.42</v>
      </c>
      <c r="J3" s="1">
        <v>160000</v>
      </c>
      <c r="K3" s="1" t="s">
        <v>14</v>
      </c>
      <c r="N3" s="1">
        <v>6.2915691395583204</v>
      </c>
      <c r="O3" s="1">
        <v>2.8903717578961645</v>
      </c>
      <c r="P3" s="1">
        <v>1</v>
      </c>
      <c r="Q3" s="1">
        <v>1</v>
      </c>
      <c r="R3" s="1">
        <v>0.41322314049586778</v>
      </c>
      <c r="S3" s="1">
        <v>296.2962962962963</v>
      </c>
      <c r="T3">
        <f t="shared" ref="T3:T66" si="0">S3*0.9</f>
        <v>266.66666666666669</v>
      </c>
      <c r="U3">
        <v>266.67</v>
      </c>
      <c r="V3">
        <f t="shared" ref="V3:V66" si="1">LN(U3)</f>
        <v>5.5860119389216933</v>
      </c>
      <c r="W3">
        <f t="shared" ref="W3:W66" si="2">ROUND(V3,2)</f>
        <v>5.59</v>
      </c>
    </row>
    <row r="4" spans="1:23" x14ac:dyDescent="0.25">
      <c r="A4" s="1">
        <v>7</v>
      </c>
      <c r="B4" s="1">
        <v>-29.722000000000001</v>
      </c>
      <c r="C4" s="1">
        <v>-52.484999999999999</v>
      </c>
      <c r="D4" s="1" t="s">
        <v>16</v>
      </c>
      <c r="E4" s="1">
        <v>436.08</v>
      </c>
      <c r="F4" s="1">
        <v>14.54</v>
      </c>
      <c r="G4" s="1">
        <v>1</v>
      </c>
      <c r="H4" s="1">
        <v>1</v>
      </c>
      <c r="I4" s="1">
        <v>2.67</v>
      </c>
      <c r="J4" s="1">
        <v>120000</v>
      </c>
      <c r="K4" s="1" t="s">
        <v>14</v>
      </c>
      <c r="N4" s="1">
        <v>6.0778257127560256</v>
      </c>
      <c r="O4" s="1">
        <v>2.6769034721053733</v>
      </c>
      <c r="P4" s="1">
        <v>1</v>
      </c>
      <c r="Q4" s="1">
        <v>1</v>
      </c>
      <c r="R4" s="1">
        <v>0.37453183520599254</v>
      </c>
      <c r="S4" s="1">
        <v>275.17886626307103</v>
      </c>
      <c r="T4">
        <f t="shared" si="0"/>
        <v>247.66097963676393</v>
      </c>
      <c r="U4">
        <v>247.66</v>
      </c>
      <c r="V4">
        <f t="shared" si="1"/>
        <v>5.5120568377869521</v>
      </c>
      <c r="W4">
        <f t="shared" si="2"/>
        <v>5.51</v>
      </c>
    </row>
    <row r="5" spans="1:23" x14ac:dyDescent="0.25">
      <c r="A5" s="1">
        <v>8</v>
      </c>
      <c r="B5" s="1">
        <v>-29.713000000000001</v>
      </c>
      <c r="C5" s="1">
        <v>-52.497</v>
      </c>
      <c r="D5" s="1" t="s">
        <v>17</v>
      </c>
      <c r="E5" s="1">
        <v>468</v>
      </c>
      <c r="F5" s="1">
        <v>12</v>
      </c>
      <c r="G5" s="1">
        <v>1</v>
      </c>
      <c r="H5" s="1">
        <v>0</v>
      </c>
      <c r="I5" s="1">
        <v>2.95</v>
      </c>
      <c r="J5" s="1">
        <v>128000</v>
      </c>
      <c r="K5" s="1" t="s">
        <v>18</v>
      </c>
      <c r="N5" s="1">
        <v>6.1484682959176471</v>
      </c>
      <c r="O5" s="1">
        <v>2.4849066497880004</v>
      </c>
      <c r="P5" s="1">
        <v>1</v>
      </c>
      <c r="Q5" s="1">
        <v>0</v>
      </c>
      <c r="R5" s="1">
        <v>0.33898305084745761</v>
      </c>
      <c r="S5" s="1">
        <v>273.5042735042735</v>
      </c>
      <c r="T5">
        <f t="shared" si="0"/>
        <v>246.15384615384616</v>
      </c>
      <c r="U5">
        <v>246.15</v>
      </c>
      <c r="V5">
        <f t="shared" si="1"/>
        <v>5.5059411062042098</v>
      </c>
      <c r="W5">
        <f t="shared" si="2"/>
        <v>5.51</v>
      </c>
    </row>
    <row r="6" spans="1:23" x14ac:dyDescent="0.25">
      <c r="A6" s="1">
        <v>9</v>
      </c>
      <c r="B6" s="1">
        <v>-29.721</v>
      </c>
      <c r="C6" s="1">
        <v>-52.506999999999998</v>
      </c>
      <c r="D6" s="1" t="s">
        <v>17</v>
      </c>
      <c r="E6" s="1">
        <v>450</v>
      </c>
      <c r="F6" s="1">
        <v>15</v>
      </c>
      <c r="G6" s="1">
        <v>1</v>
      </c>
      <c r="H6" s="1">
        <v>0</v>
      </c>
      <c r="I6" s="1">
        <v>2.95</v>
      </c>
      <c r="J6" s="1">
        <v>122000</v>
      </c>
      <c r="K6" s="1" t="s">
        <v>18</v>
      </c>
      <c r="N6" s="1">
        <v>6.1092475827643655</v>
      </c>
      <c r="O6" s="1">
        <v>2.7080502011022101</v>
      </c>
      <c r="P6" s="1">
        <v>1</v>
      </c>
      <c r="Q6" s="1">
        <v>0</v>
      </c>
      <c r="R6" s="1">
        <v>0.33898305084745761</v>
      </c>
      <c r="S6" s="1">
        <v>271.11111111111109</v>
      </c>
      <c r="T6">
        <f t="shared" si="0"/>
        <v>243.99999999999997</v>
      </c>
      <c r="U6">
        <v>244</v>
      </c>
      <c r="V6">
        <f t="shared" si="1"/>
        <v>5.4971682252932021</v>
      </c>
      <c r="W6">
        <f t="shared" si="2"/>
        <v>5.5</v>
      </c>
    </row>
    <row r="7" spans="1:23" x14ac:dyDescent="0.25">
      <c r="A7" s="1">
        <v>10</v>
      </c>
      <c r="B7" s="1">
        <v>-29.712</v>
      </c>
      <c r="C7" s="1">
        <v>-52.493000000000002</v>
      </c>
      <c r="D7" s="1" t="s">
        <v>15</v>
      </c>
      <c r="E7" s="1">
        <v>450</v>
      </c>
      <c r="F7" s="1">
        <v>15</v>
      </c>
      <c r="G7" s="1">
        <v>0</v>
      </c>
      <c r="H7" s="1">
        <v>1</v>
      </c>
      <c r="I7" s="1">
        <v>2.42</v>
      </c>
      <c r="J7" s="1">
        <v>122000</v>
      </c>
      <c r="K7" s="1" t="s">
        <v>14</v>
      </c>
      <c r="N7" s="1">
        <v>6.1092475827643655</v>
      </c>
      <c r="O7" s="1">
        <v>2.7080502011022101</v>
      </c>
      <c r="P7" s="1">
        <v>0</v>
      </c>
      <c r="Q7" s="1">
        <v>1</v>
      </c>
      <c r="R7" s="1">
        <v>0.41322314049586778</v>
      </c>
      <c r="S7" s="1">
        <v>271.11111111111109</v>
      </c>
      <c r="T7">
        <f t="shared" si="0"/>
        <v>243.99999999999997</v>
      </c>
      <c r="U7">
        <v>244</v>
      </c>
      <c r="V7">
        <f t="shared" si="1"/>
        <v>5.4971682252932021</v>
      </c>
      <c r="W7">
        <f t="shared" si="2"/>
        <v>5.5</v>
      </c>
    </row>
    <row r="8" spans="1:23" x14ac:dyDescent="0.25">
      <c r="A8" s="1">
        <v>11</v>
      </c>
      <c r="B8" s="1">
        <v>-29.716000000000001</v>
      </c>
      <c r="C8" s="1">
        <v>-52.502000000000002</v>
      </c>
      <c r="D8" s="1" t="s">
        <v>17</v>
      </c>
      <c r="E8" s="1">
        <v>465</v>
      </c>
      <c r="F8" s="1">
        <v>12</v>
      </c>
      <c r="G8" s="1">
        <v>1</v>
      </c>
      <c r="H8" s="1">
        <v>1</v>
      </c>
      <c r="I8" s="1">
        <v>2.95</v>
      </c>
      <c r="J8" s="1">
        <v>125000</v>
      </c>
      <c r="K8" s="1" t="s">
        <v>14</v>
      </c>
      <c r="N8" s="1">
        <v>6.1420374055873559</v>
      </c>
      <c r="O8" s="1">
        <v>2.4849066497880004</v>
      </c>
      <c r="P8" s="1">
        <v>1</v>
      </c>
      <c r="Q8" s="1">
        <v>1</v>
      </c>
      <c r="R8" s="1">
        <v>0.33898305084745761</v>
      </c>
      <c r="S8" s="1">
        <v>268.81720430107526</v>
      </c>
      <c r="T8">
        <f t="shared" si="0"/>
        <v>241.93548387096774</v>
      </c>
      <c r="U8">
        <v>241.94</v>
      </c>
      <c r="V8">
        <f t="shared" si="1"/>
        <v>5.4886897615317025</v>
      </c>
      <c r="W8">
        <f t="shared" si="2"/>
        <v>5.49</v>
      </c>
    </row>
    <row r="9" spans="1:23" x14ac:dyDescent="0.25">
      <c r="A9" s="1">
        <v>12</v>
      </c>
      <c r="B9" s="1">
        <v>-29.719000000000001</v>
      </c>
      <c r="C9" s="1">
        <v>-52.515999999999998</v>
      </c>
      <c r="D9" s="1" t="s">
        <v>19</v>
      </c>
      <c r="E9" s="1">
        <v>360</v>
      </c>
      <c r="F9" s="1">
        <v>12</v>
      </c>
      <c r="G9" s="1">
        <v>1</v>
      </c>
      <c r="H9" s="1">
        <v>0</v>
      </c>
      <c r="I9" s="1">
        <v>2.06</v>
      </c>
      <c r="J9" s="1">
        <v>96000</v>
      </c>
      <c r="K9" s="1" t="s">
        <v>14</v>
      </c>
      <c r="N9" s="1">
        <v>5.8861040314501558</v>
      </c>
      <c r="O9" s="1">
        <v>2.4849066497880004</v>
      </c>
      <c r="P9" s="1">
        <v>1</v>
      </c>
      <c r="Q9" s="1">
        <v>0</v>
      </c>
      <c r="R9" s="1">
        <v>0.4854368932038835</v>
      </c>
      <c r="S9" s="1">
        <v>266.66666666666669</v>
      </c>
      <c r="T9">
        <f t="shared" si="0"/>
        <v>240.00000000000003</v>
      </c>
      <c r="U9">
        <v>240</v>
      </c>
      <c r="V9">
        <f t="shared" si="1"/>
        <v>5.4806389233419912</v>
      </c>
      <c r="W9">
        <f t="shared" si="2"/>
        <v>5.48</v>
      </c>
    </row>
    <row r="10" spans="1:23" x14ac:dyDescent="0.25">
      <c r="A10" s="1">
        <v>13</v>
      </c>
      <c r="B10" s="1">
        <v>-29.715</v>
      </c>
      <c r="C10" s="1">
        <v>-52.502000000000002</v>
      </c>
      <c r="D10" s="1" t="s">
        <v>17</v>
      </c>
      <c r="E10" s="1">
        <v>360</v>
      </c>
      <c r="F10" s="1">
        <v>12</v>
      </c>
      <c r="G10" s="1">
        <v>1</v>
      </c>
      <c r="H10" s="1">
        <v>0</v>
      </c>
      <c r="I10" s="1">
        <v>2.95</v>
      </c>
      <c r="J10" s="1">
        <v>95000</v>
      </c>
      <c r="K10" s="1" t="s">
        <v>14</v>
      </c>
      <c r="N10" s="1">
        <v>5.8861040314501558</v>
      </c>
      <c r="O10" s="1">
        <v>2.4849066497880004</v>
      </c>
      <c r="P10" s="1">
        <v>1</v>
      </c>
      <c r="Q10" s="1">
        <v>0</v>
      </c>
      <c r="R10" s="1">
        <v>0.33898305084745761</v>
      </c>
      <c r="S10" s="1">
        <v>263.88888888888891</v>
      </c>
      <c r="T10">
        <f t="shared" si="0"/>
        <v>237.50000000000003</v>
      </c>
      <c r="U10">
        <v>237.5</v>
      </c>
      <c r="V10">
        <f t="shared" si="1"/>
        <v>5.4701676234746959</v>
      </c>
      <c r="W10">
        <f t="shared" si="2"/>
        <v>5.47</v>
      </c>
    </row>
    <row r="11" spans="1:23" x14ac:dyDescent="0.25">
      <c r="A11" s="1">
        <v>14</v>
      </c>
      <c r="B11" s="1">
        <v>-29.71</v>
      </c>
      <c r="C11" s="1">
        <v>-52.488999999999997</v>
      </c>
      <c r="D11" s="1" t="s">
        <v>15</v>
      </c>
      <c r="E11" s="1">
        <v>384</v>
      </c>
      <c r="F11" s="1">
        <v>12</v>
      </c>
      <c r="G11" s="1">
        <v>1</v>
      </c>
      <c r="H11" s="1">
        <v>0</v>
      </c>
      <c r="I11" s="1">
        <v>2.42</v>
      </c>
      <c r="J11" s="1">
        <v>101000</v>
      </c>
      <c r="K11" s="1" t="s">
        <v>18</v>
      </c>
      <c r="N11" s="1">
        <v>5.9506425525877269</v>
      </c>
      <c r="O11" s="1">
        <v>2.4849066497880004</v>
      </c>
      <c r="P11" s="1">
        <v>1</v>
      </c>
      <c r="Q11" s="1">
        <v>0</v>
      </c>
      <c r="R11" s="1">
        <v>0.41322314049586778</v>
      </c>
      <c r="S11" s="1">
        <v>263.02083333333331</v>
      </c>
      <c r="T11">
        <f t="shared" si="0"/>
        <v>236.71875</v>
      </c>
      <c r="U11">
        <v>236.72</v>
      </c>
      <c r="V11">
        <f t="shared" si="1"/>
        <v>5.4668780080919541</v>
      </c>
      <c r="W11">
        <f t="shared" si="2"/>
        <v>5.47</v>
      </c>
    </row>
    <row r="12" spans="1:23" x14ac:dyDescent="0.25">
      <c r="A12" s="1">
        <v>15</v>
      </c>
      <c r="B12" s="1">
        <v>-29.715</v>
      </c>
      <c r="C12" s="1">
        <v>-52.502000000000002</v>
      </c>
      <c r="D12" s="1" t="s">
        <v>19</v>
      </c>
      <c r="E12" s="1">
        <v>450</v>
      </c>
      <c r="F12" s="1">
        <v>15</v>
      </c>
      <c r="G12" s="1">
        <v>1</v>
      </c>
      <c r="H12" s="1">
        <v>0</v>
      </c>
      <c r="I12" s="1">
        <v>2.06</v>
      </c>
      <c r="J12" s="1">
        <v>117000</v>
      </c>
      <c r="K12" s="1" t="s">
        <v>14</v>
      </c>
      <c r="N12" s="1">
        <v>6.1092475827643655</v>
      </c>
      <c r="O12" s="1">
        <v>2.7080502011022101</v>
      </c>
      <c r="P12" s="1">
        <v>1</v>
      </c>
      <c r="Q12" s="1">
        <v>0</v>
      </c>
      <c r="R12" s="1">
        <v>0.4854368932038835</v>
      </c>
      <c r="S12" s="1">
        <v>260</v>
      </c>
      <c r="T12">
        <f t="shared" si="0"/>
        <v>234</v>
      </c>
      <c r="U12">
        <v>234</v>
      </c>
      <c r="V12">
        <f t="shared" si="1"/>
        <v>5.4553211153577017</v>
      </c>
      <c r="W12">
        <f t="shared" si="2"/>
        <v>5.46</v>
      </c>
    </row>
    <row r="13" spans="1:23" x14ac:dyDescent="0.25">
      <c r="A13" s="1">
        <v>16</v>
      </c>
      <c r="B13" s="1">
        <v>-29.716999999999999</v>
      </c>
      <c r="C13" s="1">
        <v>-52.494</v>
      </c>
      <c r="D13" s="1" t="s">
        <v>17</v>
      </c>
      <c r="E13" s="1">
        <v>432</v>
      </c>
      <c r="F13" s="1">
        <v>13.5</v>
      </c>
      <c r="G13" s="1">
        <v>1</v>
      </c>
      <c r="H13" s="1">
        <v>0</v>
      </c>
      <c r="I13" s="1">
        <v>2.95</v>
      </c>
      <c r="J13" s="1">
        <v>110000</v>
      </c>
      <c r="K13" s="1" t="s">
        <v>18</v>
      </c>
      <c r="N13" s="1">
        <v>6.0684255882441107</v>
      </c>
      <c r="O13" s="1">
        <v>2.6026896854443837</v>
      </c>
      <c r="P13" s="1">
        <v>1</v>
      </c>
      <c r="Q13" s="1">
        <v>0</v>
      </c>
      <c r="R13" s="1">
        <v>0.33898305084745761</v>
      </c>
      <c r="S13" s="1">
        <v>254.62962962962962</v>
      </c>
      <c r="T13">
        <f t="shared" si="0"/>
        <v>229.16666666666666</v>
      </c>
      <c r="U13">
        <v>229.17</v>
      </c>
      <c r="V13">
        <f t="shared" si="1"/>
        <v>5.4344640862213778</v>
      </c>
      <c r="W13">
        <f t="shared" si="2"/>
        <v>5.43</v>
      </c>
    </row>
    <row r="14" spans="1:23" x14ac:dyDescent="0.25">
      <c r="A14" s="1">
        <v>17</v>
      </c>
      <c r="B14" s="1">
        <v>-29.722000000000001</v>
      </c>
      <c r="C14" s="1">
        <v>-52.484999999999999</v>
      </c>
      <c r="D14" s="1" t="s">
        <v>16</v>
      </c>
      <c r="E14" s="1">
        <v>390.74</v>
      </c>
      <c r="F14" s="1">
        <v>12</v>
      </c>
      <c r="G14" s="1">
        <v>1</v>
      </c>
      <c r="H14" s="1">
        <v>0</v>
      </c>
      <c r="I14" s="1">
        <v>2.67</v>
      </c>
      <c r="J14" s="1">
        <v>98300</v>
      </c>
      <c r="K14" s="1" t="s">
        <v>18</v>
      </c>
      <c r="N14" s="1">
        <v>5.9680423771634894</v>
      </c>
      <c r="O14" s="1">
        <v>2.4849066497880004</v>
      </c>
      <c r="P14" s="1">
        <v>1</v>
      </c>
      <c r="Q14" s="1">
        <v>0</v>
      </c>
      <c r="R14" s="1">
        <v>0.37453183520599254</v>
      </c>
      <c r="S14" s="1">
        <v>251.57393663305521</v>
      </c>
      <c r="T14">
        <f t="shared" si="0"/>
        <v>226.41654296974968</v>
      </c>
      <c r="U14">
        <v>226.42</v>
      </c>
      <c r="V14">
        <f t="shared" si="1"/>
        <v>5.4223916816499633</v>
      </c>
      <c r="W14">
        <f t="shared" si="2"/>
        <v>5.42</v>
      </c>
    </row>
    <row r="15" spans="1:23" x14ac:dyDescent="0.25">
      <c r="A15" s="1">
        <v>18</v>
      </c>
      <c r="B15" s="1">
        <v>-29.716999999999999</v>
      </c>
      <c r="C15" s="1">
        <v>-52.509</v>
      </c>
      <c r="D15" s="1" t="s">
        <v>17</v>
      </c>
      <c r="E15" s="1">
        <v>360</v>
      </c>
      <c r="F15" s="1">
        <v>12</v>
      </c>
      <c r="G15" s="1">
        <v>1</v>
      </c>
      <c r="H15" s="1">
        <v>0</v>
      </c>
      <c r="I15" s="1">
        <v>2.95</v>
      </c>
      <c r="J15" s="1">
        <v>89900</v>
      </c>
      <c r="K15" s="1" t="s">
        <v>18</v>
      </c>
      <c r="N15" s="1">
        <v>5.8861040314501558</v>
      </c>
      <c r="O15" s="1">
        <v>2.4849066497880004</v>
      </c>
      <c r="P15" s="1">
        <v>1</v>
      </c>
      <c r="Q15" s="1">
        <v>0</v>
      </c>
      <c r="R15" s="1">
        <v>0.33898305084745761</v>
      </c>
      <c r="S15" s="1">
        <v>249.72222222222223</v>
      </c>
      <c r="T15">
        <f t="shared" si="0"/>
        <v>224.75</v>
      </c>
      <c r="U15">
        <v>224.75</v>
      </c>
      <c r="V15">
        <f t="shared" si="1"/>
        <v>5.4149886733517301</v>
      </c>
      <c r="W15">
        <f t="shared" si="2"/>
        <v>5.41</v>
      </c>
    </row>
    <row r="16" spans="1:23" x14ac:dyDescent="0.25">
      <c r="A16" s="1">
        <v>19</v>
      </c>
      <c r="B16" s="1">
        <v>-29.707999999999998</v>
      </c>
      <c r="C16" s="1">
        <v>-52.505000000000003</v>
      </c>
      <c r="D16" s="1" t="s">
        <v>19</v>
      </c>
      <c r="E16" s="1">
        <v>647.54999999999995</v>
      </c>
      <c r="F16" s="1">
        <v>18</v>
      </c>
      <c r="G16" s="1">
        <v>1</v>
      </c>
      <c r="H16" s="1">
        <v>0</v>
      </c>
      <c r="I16" s="1">
        <v>2.06</v>
      </c>
      <c r="J16" s="1">
        <v>160000</v>
      </c>
      <c r="K16" s="1" t="s">
        <v>18</v>
      </c>
      <c r="N16" s="1">
        <v>6.4731960106695965</v>
      </c>
      <c r="O16" s="1">
        <v>2.8903717578961645</v>
      </c>
      <c r="P16" s="1">
        <v>1</v>
      </c>
      <c r="Q16" s="1">
        <v>0</v>
      </c>
      <c r="R16" s="1">
        <v>0.4854368932038835</v>
      </c>
      <c r="S16" s="1">
        <v>247.08516716855843</v>
      </c>
      <c r="T16">
        <f t="shared" si="0"/>
        <v>222.3766504517026</v>
      </c>
      <c r="U16">
        <v>222.38</v>
      </c>
      <c r="V16">
        <f t="shared" si="1"/>
        <v>5.404387630275103</v>
      </c>
      <c r="W16">
        <f t="shared" si="2"/>
        <v>5.4</v>
      </c>
    </row>
    <row r="17" spans="1:23" x14ac:dyDescent="0.25">
      <c r="A17" s="1">
        <v>20</v>
      </c>
      <c r="B17" s="1">
        <v>-29.715</v>
      </c>
      <c r="C17" s="1">
        <v>-52.502000000000002</v>
      </c>
      <c r="D17" s="1" t="s">
        <v>20</v>
      </c>
      <c r="E17" s="1">
        <v>525</v>
      </c>
      <c r="F17" s="1">
        <v>17.5</v>
      </c>
      <c r="G17" s="1">
        <v>1</v>
      </c>
      <c r="H17" s="1">
        <v>1</v>
      </c>
      <c r="I17" s="1">
        <v>1.62</v>
      </c>
      <c r="J17" s="1">
        <v>125000</v>
      </c>
      <c r="K17" s="1" t="s">
        <v>14</v>
      </c>
      <c r="N17" s="1">
        <v>6.2633982625916236</v>
      </c>
      <c r="O17" s="1">
        <v>2.8622008809294686</v>
      </c>
      <c r="P17" s="1">
        <v>1</v>
      </c>
      <c r="Q17" s="1">
        <v>1</v>
      </c>
      <c r="R17" s="1">
        <v>0.61728395061728392</v>
      </c>
      <c r="S17" s="1">
        <v>238.0952380952381</v>
      </c>
      <c r="T17">
        <f t="shared" si="0"/>
        <v>214.28571428571431</v>
      </c>
      <c r="U17">
        <v>214.29</v>
      </c>
      <c r="V17">
        <f t="shared" si="1"/>
        <v>5.3673302378349907</v>
      </c>
      <c r="W17">
        <f t="shared" si="2"/>
        <v>5.37</v>
      </c>
    </row>
    <row r="18" spans="1:23" x14ac:dyDescent="0.25">
      <c r="A18" s="1">
        <v>21</v>
      </c>
      <c r="B18" s="1">
        <v>-29.706</v>
      </c>
      <c r="C18" s="1">
        <v>-52.500999999999998</v>
      </c>
      <c r="D18" s="1" t="s">
        <v>19</v>
      </c>
      <c r="E18" s="1">
        <v>360</v>
      </c>
      <c r="F18" s="1">
        <v>12</v>
      </c>
      <c r="G18" s="1">
        <v>1</v>
      </c>
      <c r="H18" s="1">
        <v>0</v>
      </c>
      <c r="I18" s="1">
        <v>2.06</v>
      </c>
      <c r="J18" s="1">
        <v>85000</v>
      </c>
      <c r="K18" s="1" t="s">
        <v>18</v>
      </c>
      <c r="N18" s="1">
        <v>5.8861040314501558</v>
      </c>
      <c r="O18" s="1">
        <v>2.4849066497880004</v>
      </c>
      <c r="P18" s="1">
        <v>1</v>
      </c>
      <c r="Q18" s="1">
        <v>0</v>
      </c>
      <c r="R18" s="1">
        <v>0.4854368932038835</v>
      </c>
      <c r="S18" s="1">
        <v>236.11111111111111</v>
      </c>
      <c r="T18">
        <f t="shared" si="0"/>
        <v>212.5</v>
      </c>
      <c r="U18">
        <v>212.5</v>
      </c>
      <c r="V18">
        <f t="shared" si="1"/>
        <v>5.3589419883644718</v>
      </c>
      <c r="W18">
        <f t="shared" si="2"/>
        <v>5.36</v>
      </c>
    </row>
    <row r="19" spans="1:23" x14ac:dyDescent="0.25">
      <c r="A19" s="1">
        <v>22</v>
      </c>
      <c r="B19" s="1">
        <v>-29.715</v>
      </c>
      <c r="C19" s="1">
        <v>-52.502000000000002</v>
      </c>
      <c r="D19" s="1" t="s">
        <v>19</v>
      </c>
      <c r="E19" s="1">
        <v>360</v>
      </c>
      <c r="F19" s="1">
        <v>12</v>
      </c>
      <c r="G19" s="1">
        <v>1</v>
      </c>
      <c r="H19" s="1">
        <v>0</v>
      </c>
      <c r="I19" s="1">
        <v>2.06</v>
      </c>
      <c r="J19" s="1">
        <v>85000</v>
      </c>
      <c r="K19" s="1" t="s">
        <v>14</v>
      </c>
      <c r="N19" s="1">
        <v>5.8861040314501558</v>
      </c>
      <c r="O19" s="1">
        <v>2.4849066497880004</v>
      </c>
      <c r="P19" s="1">
        <v>1</v>
      </c>
      <c r="Q19" s="1">
        <v>0</v>
      </c>
      <c r="R19" s="1">
        <v>0.4854368932038835</v>
      </c>
      <c r="S19" s="1">
        <v>236.11111111111111</v>
      </c>
      <c r="T19">
        <f t="shared" si="0"/>
        <v>212.5</v>
      </c>
      <c r="U19">
        <v>212.5</v>
      </c>
      <c r="V19">
        <f t="shared" si="1"/>
        <v>5.3589419883644718</v>
      </c>
      <c r="W19">
        <f t="shared" si="2"/>
        <v>5.36</v>
      </c>
    </row>
    <row r="20" spans="1:23" x14ac:dyDescent="0.25">
      <c r="A20" s="1">
        <v>23</v>
      </c>
      <c r="B20" s="1">
        <v>-29.716999999999999</v>
      </c>
      <c r="C20" s="1">
        <v>-52.52</v>
      </c>
      <c r="D20" s="1" t="s">
        <v>21</v>
      </c>
      <c r="E20" s="1">
        <v>405</v>
      </c>
      <c r="F20" s="1">
        <v>13.5</v>
      </c>
      <c r="G20" s="1">
        <v>1</v>
      </c>
      <c r="H20" s="1">
        <v>1</v>
      </c>
      <c r="I20" s="1">
        <v>1.69</v>
      </c>
      <c r="J20" s="1">
        <v>95000</v>
      </c>
      <c r="K20" s="1" t="s">
        <v>14</v>
      </c>
      <c r="N20" s="1">
        <v>6.0038870671065387</v>
      </c>
      <c r="O20" s="1">
        <v>2.6026896854443837</v>
      </c>
      <c r="P20" s="1">
        <v>1</v>
      </c>
      <c r="Q20" s="1">
        <v>1</v>
      </c>
      <c r="R20" s="1">
        <v>0.59171597633136097</v>
      </c>
      <c r="S20" s="1">
        <v>234.5679012345679</v>
      </c>
      <c r="T20">
        <f t="shared" si="0"/>
        <v>211.11111111111111</v>
      </c>
      <c r="U20">
        <v>211.11</v>
      </c>
      <c r="V20">
        <f t="shared" si="1"/>
        <v>5.3523793246465674</v>
      </c>
      <c r="W20">
        <f t="shared" si="2"/>
        <v>5.35</v>
      </c>
    </row>
    <row r="21" spans="1:23" ht="15.75" customHeight="1" x14ac:dyDescent="0.25">
      <c r="A21" s="1">
        <v>24</v>
      </c>
      <c r="B21" s="1">
        <v>-29.716000000000001</v>
      </c>
      <c r="C21" s="1">
        <v>-52.502000000000002</v>
      </c>
      <c r="D21" s="1" t="s">
        <v>17</v>
      </c>
      <c r="E21" s="1">
        <v>372</v>
      </c>
      <c r="F21" s="1">
        <v>12.4</v>
      </c>
      <c r="G21" s="1">
        <v>1</v>
      </c>
      <c r="H21" s="1">
        <v>0</v>
      </c>
      <c r="I21" s="1">
        <v>2.95</v>
      </c>
      <c r="J21" s="1">
        <v>86000</v>
      </c>
      <c r="K21" s="1" t="s">
        <v>14</v>
      </c>
      <c r="N21" s="1">
        <v>5.9188938542731462</v>
      </c>
      <c r="O21" s="1">
        <v>2.5176964726109912</v>
      </c>
      <c r="P21" s="1">
        <v>1</v>
      </c>
      <c r="Q21" s="1">
        <v>0</v>
      </c>
      <c r="R21" s="1">
        <v>0.33898305084745761</v>
      </c>
      <c r="S21" s="1">
        <v>231.18279569892474</v>
      </c>
      <c r="T21">
        <f t="shared" si="0"/>
        <v>208.06451612903226</v>
      </c>
      <c r="U21">
        <v>208.06</v>
      </c>
      <c r="V21">
        <f t="shared" si="1"/>
        <v>5.3378264996427491</v>
      </c>
      <c r="W21">
        <f t="shared" si="2"/>
        <v>5.34</v>
      </c>
    </row>
    <row r="22" spans="1:23" ht="15.75" customHeight="1" x14ac:dyDescent="0.25">
      <c r="A22" s="1">
        <v>25</v>
      </c>
      <c r="B22" s="1">
        <v>-29.72</v>
      </c>
      <c r="C22" s="1">
        <v>-52.488999999999997</v>
      </c>
      <c r="D22" s="1" t="s">
        <v>16</v>
      </c>
      <c r="E22" s="1">
        <v>367.2</v>
      </c>
      <c r="F22" s="1">
        <v>13.5</v>
      </c>
      <c r="G22" s="1">
        <v>1</v>
      </c>
      <c r="H22" s="1">
        <v>0</v>
      </c>
      <c r="I22" s="1">
        <v>2.67</v>
      </c>
      <c r="J22" s="1">
        <v>84000</v>
      </c>
      <c r="K22" s="1" t="s">
        <v>18</v>
      </c>
      <c r="N22" s="1">
        <v>5.9059066587463356</v>
      </c>
      <c r="O22" s="1">
        <v>2.6026896854443837</v>
      </c>
      <c r="P22" s="1">
        <v>1</v>
      </c>
      <c r="Q22" s="1">
        <v>0</v>
      </c>
      <c r="R22" s="1">
        <v>0.37453183520599254</v>
      </c>
      <c r="S22" s="1">
        <v>228.75816993464053</v>
      </c>
      <c r="T22">
        <f t="shared" si="0"/>
        <v>205.88235294117649</v>
      </c>
      <c r="U22">
        <v>205.88</v>
      </c>
      <c r="V22">
        <f t="shared" si="1"/>
        <v>5.327293474784554</v>
      </c>
      <c r="W22">
        <f t="shared" si="2"/>
        <v>5.33</v>
      </c>
    </row>
    <row r="23" spans="1:23" ht="15.75" customHeight="1" x14ac:dyDescent="0.25">
      <c r="A23" s="1">
        <v>26</v>
      </c>
      <c r="B23" s="1">
        <v>-29.72</v>
      </c>
      <c r="C23" s="1">
        <v>-52.488999999999997</v>
      </c>
      <c r="D23" s="1" t="s">
        <v>16</v>
      </c>
      <c r="E23" s="1">
        <v>367.2</v>
      </c>
      <c r="F23" s="1">
        <v>13.5</v>
      </c>
      <c r="G23" s="1">
        <v>1</v>
      </c>
      <c r="H23" s="1">
        <v>0</v>
      </c>
      <c r="I23" s="1">
        <v>2.67</v>
      </c>
      <c r="J23" s="1">
        <v>98000</v>
      </c>
      <c r="K23" s="1" t="s">
        <v>18</v>
      </c>
      <c r="N23" s="1">
        <v>5.9059066587463356</v>
      </c>
      <c r="O23" s="1">
        <v>2.6026896854443837</v>
      </c>
      <c r="P23" s="1">
        <v>1</v>
      </c>
      <c r="Q23" s="1">
        <v>0</v>
      </c>
      <c r="R23" s="1">
        <v>0.37453183520599254</v>
      </c>
      <c r="S23" s="1">
        <v>266.88453159041393</v>
      </c>
      <c r="T23">
        <f t="shared" si="0"/>
        <v>240.19607843137254</v>
      </c>
      <c r="U23">
        <v>240.2</v>
      </c>
      <c r="V23">
        <f t="shared" si="1"/>
        <v>5.481471909645883</v>
      </c>
      <c r="W23">
        <f t="shared" si="2"/>
        <v>5.48</v>
      </c>
    </row>
    <row r="24" spans="1:23" ht="15.75" customHeight="1" x14ac:dyDescent="0.25">
      <c r="A24" s="1">
        <v>27</v>
      </c>
      <c r="B24" s="1">
        <v>-29.715</v>
      </c>
      <c r="C24" s="1">
        <v>-52.494999999999997</v>
      </c>
      <c r="D24" s="1" t="s">
        <v>15</v>
      </c>
      <c r="E24" s="1">
        <v>375</v>
      </c>
      <c r="F24" s="1">
        <v>12.5</v>
      </c>
      <c r="G24" s="1">
        <v>1</v>
      </c>
      <c r="H24" s="1">
        <v>0</v>
      </c>
      <c r="I24" s="1">
        <v>2.42</v>
      </c>
      <c r="J24" s="1">
        <v>85000</v>
      </c>
      <c r="K24" s="1" t="s">
        <v>14</v>
      </c>
      <c r="N24" s="1">
        <v>5.9269260259704106</v>
      </c>
      <c r="O24" s="1">
        <v>2.5257286443082556</v>
      </c>
      <c r="P24" s="1">
        <v>1</v>
      </c>
      <c r="Q24" s="1">
        <v>0</v>
      </c>
      <c r="R24" s="1">
        <v>0.41322314049586778</v>
      </c>
      <c r="S24" s="1">
        <v>226.66666666666666</v>
      </c>
      <c r="T24">
        <f t="shared" si="0"/>
        <v>204</v>
      </c>
      <c r="U24">
        <v>204</v>
      </c>
      <c r="V24">
        <f t="shared" si="1"/>
        <v>5.3181199938442161</v>
      </c>
      <c r="W24">
        <f t="shared" si="2"/>
        <v>5.32</v>
      </c>
    </row>
    <row r="25" spans="1:23" ht="15.75" customHeight="1" x14ac:dyDescent="0.25">
      <c r="A25" s="1">
        <v>28</v>
      </c>
      <c r="B25" s="1">
        <v>-29.715</v>
      </c>
      <c r="C25" s="1">
        <v>-52.502000000000002</v>
      </c>
      <c r="D25" s="1" t="s">
        <v>19</v>
      </c>
      <c r="E25" s="1">
        <v>375</v>
      </c>
      <c r="F25" s="1">
        <v>12</v>
      </c>
      <c r="G25" s="1">
        <v>1</v>
      </c>
      <c r="H25" s="1">
        <v>0</v>
      </c>
      <c r="I25" s="1">
        <v>2.06</v>
      </c>
      <c r="J25" s="1">
        <v>85000</v>
      </c>
      <c r="K25" s="1" t="s">
        <v>14</v>
      </c>
      <c r="N25" s="1">
        <v>5.9269260259704106</v>
      </c>
      <c r="O25" s="1">
        <v>2.4849066497880004</v>
      </c>
      <c r="P25" s="1">
        <v>1</v>
      </c>
      <c r="Q25" s="1">
        <v>0</v>
      </c>
      <c r="R25" s="1">
        <v>0.4854368932038835</v>
      </c>
      <c r="S25" s="1">
        <v>226.66666666666666</v>
      </c>
      <c r="T25">
        <f t="shared" si="0"/>
        <v>204</v>
      </c>
      <c r="U25">
        <v>204</v>
      </c>
      <c r="V25">
        <f t="shared" si="1"/>
        <v>5.3181199938442161</v>
      </c>
      <c r="W25">
        <f t="shared" si="2"/>
        <v>5.32</v>
      </c>
    </row>
    <row r="26" spans="1:23" ht="15.75" customHeight="1" x14ac:dyDescent="0.25">
      <c r="A26" s="1">
        <v>29</v>
      </c>
      <c r="B26" s="1">
        <v>-29.72</v>
      </c>
      <c r="C26" s="1">
        <v>-52.515999999999998</v>
      </c>
      <c r="D26" s="1" t="s">
        <v>20</v>
      </c>
      <c r="E26" s="1">
        <v>420</v>
      </c>
      <c r="F26" s="1">
        <v>12</v>
      </c>
      <c r="G26" s="1">
        <v>1</v>
      </c>
      <c r="H26" s="1">
        <v>0</v>
      </c>
      <c r="I26" s="1">
        <v>1.62</v>
      </c>
      <c r="J26" s="1">
        <v>95000</v>
      </c>
      <c r="K26" s="1" t="s">
        <v>18</v>
      </c>
      <c r="N26" s="1">
        <v>6.0402547112774139</v>
      </c>
      <c r="O26" s="1">
        <v>2.4849066497880004</v>
      </c>
      <c r="P26" s="1">
        <v>1</v>
      </c>
      <c r="Q26" s="1">
        <v>0</v>
      </c>
      <c r="R26" s="1">
        <v>0.61728395061728392</v>
      </c>
      <c r="S26" s="1">
        <v>226.1904761904762</v>
      </c>
      <c r="T26">
        <f t="shared" si="0"/>
        <v>203.57142857142858</v>
      </c>
      <c r="U26">
        <v>203.57</v>
      </c>
      <c r="V26">
        <f t="shared" si="1"/>
        <v>5.3160099260789551</v>
      </c>
      <c r="W26">
        <f t="shared" si="2"/>
        <v>5.32</v>
      </c>
    </row>
    <row r="27" spans="1:23" ht="15.75" customHeight="1" x14ac:dyDescent="0.25">
      <c r="A27" s="1">
        <v>30</v>
      </c>
      <c r="B27" s="1">
        <v>-29.716000000000001</v>
      </c>
      <c r="C27" s="1">
        <v>-52.502000000000002</v>
      </c>
      <c r="D27" s="1" t="s">
        <v>17</v>
      </c>
      <c r="E27" s="1">
        <v>793</v>
      </c>
      <c r="F27" s="1">
        <v>16</v>
      </c>
      <c r="G27" s="1">
        <v>1</v>
      </c>
      <c r="H27" s="1">
        <v>0</v>
      </c>
      <c r="I27" s="1">
        <v>2.95</v>
      </c>
      <c r="J27" s="1">
        <v>178000</v>
      </c>
      <c r="K27" s="1" t="s">
        <v>14</v>
      </c>
      <c r="N27" s="1">
        <v>6.6758232216348476</v>
      </c>
      <c r="O27" s="1">
        <v>2.7725887222397811</v>
      </c>
      <c r="P27" s="1">
        <v>1</v>
      </c>
      <c r="Q27" s="1">
        <v>0</v>
      </c>
      <c r="R27" s="1">
        <v>0.33898305084745761</v>
      </c>
      <c r="S27" s="1">
        <v>224.46406052963431</v>
      </c>
      <c r="T27">
        <f t="shared" si="0"/>
        <v>202.01765447667088</v>
      </c>
      <c r="U27">
        <v>202.02</v>
      </c>
      <c r="V27">
        <f t="shared" si="1"/>
        <v>5.3083667024010381</v>
      </c>
      <c r="W27">
        <f t="shared" si="2"/>
        <v>5.31</v>
      </c>
    </row>
    <row r="28" spans="1:23" ht="15.75" customHeight="1" x14ac:dyDescent="0.25">
      <c r="A28" s="1">
        <v>31</v>
      </c>
      <c r="B28" s="1">
        <v>-29.727</v>
      </c>
      <c r="C28" s="1">
        <v>-52.503</v>
      </c>
      <c r="D28" s="1" t="s">
        <v>22</v>
      </c>
      <c r="E28" s="1">
        <v>494.5</v>
      </c>
      <c r="F28" s="1">
        <v>11.42</v>
      </c>
      <c r="G28" s="1">
        <v>1</v>
      </c>
      <c r="H28" s="1">
        <v>0</v>
      </c>
      <c r="I28" s="1">
        <v>2.0699999999999998</v>
      </c>
      <c r="J28" s="1">
        <v>110000</v>
      </c>
      <c r="K28" s="1" t="s">
        <v>14</v>
      </c>
      <c r="N28" s="1">
        <v>6.2035471510627671</v>
      </c>
      <c r="O28" s="1">
        <v>2.4353662042278641</v>
      </c>
      <c r="P28" s="1">
        <v>1</v>
      </c>
      <c r="Q28" s="1">
        <v>0</v>
      </c>
      <c r="R28" s="1">
        <v>0.48309178743961356</v>
      </c>
      <c r="S28" s="1">
        <v>222.4469160768453</v>
      </c>
      <c r="T28">
        <f t="shared" si="0"/>
        <v>200.20222446916077</v>
      </c>
      <c r="U28">
        <v>200.2</v>
      </c>
      <c r="V28">
        <f t="shared" si="1"/>
        <v>5.2993168668811199</v>
      </c>
      <c r="W28">
        <f t="shared" si="2"/>
        <v>5.3</v>
      </c>
    </row>
    <row r="29" spans="1:23" ht="15.75" customHeight="1" x14ac:dyDescent="0.25">
      <c r="A29" s="1">
        <v>32</v>
      </c>
      <c r="B29" s="1">
        <v>-29.713000000000001</v>
      </c>
      <c r="C29" s="1">
        <v>-52.499000000000002</v>
      </c>
      <c r="D29" s="1" t="s">
        <v>17</v>
      </c>
      <c r="E29" s="1">
        <v>360</v>
      </c>
      <c r="F29" s="1">
        <v>12</v>
      </c>
      <c r="G29" s="1">
        <v>1</v>
      </c>
      <c r="H29" s="1">
        <v>0</v>
      </c>
      <c r="I29" s="1">
        <v>2.95</v>
      </c>
      <c r="J29" s="1">
        <v>80000</v>
      </c>
      <c r="K29" s="1" t="s">
        <v>18</v>
      </c>
      <c r="N29" s="1">
        <v>5.8861040314501558</v>
      </c>
      <c r="O29" s="1">
        <v>2.4849066497880004</v>
      </c>
      <c r="P29" s="1">
        <v>1</v>
      </c>
      <c r="Q29" s="1">
        <v>0</v>
      </c>
      <c r="R29" s="1">
        <v>0.33898305084745761</v>
      </c>
      <c r="S29" s="1">
        <v>222.22222222222223</v>
      </c>
      <c r="T29">
        <f t="shared" si="0"/>
        <v>200</v>
      </c>
      <c r="U29">
        <v>200</v>
      </c>
      <c r="V29">
        <f t="shared" si="1"/>
        <v>5.2983173665480363</v>
      </c>
      <c r="W29">
        <f t="shared" si="2"/>
        <v>5.3</v>
      </c>
    </row>
    <row r="30" spans="1:23" ht="15.75" customHeight="1" x14ac:dyDescent="0.25">
      <c r="A30" s="1">
        <v>33</v>
      </c>
      <c r="B30" s="1">
        <v>-29.710999999999999</v>
      </c>
      <c r="C30" s="1">
        <v>-52.506</v>
      </c>
      <c r="D30" s="1" t="s">
        <v>19</v>
      </c>
      <c r="E30" s="1">
        <v>360</v>
      </c>
      <c r="F30" s="1">
        <v>12</v>
      </c>
      <c r="G30" s="1">
        <v>0</v>
      </c>
      <c r="H30" s="1">
        <v>0</v>
      </c>
      <c r="I30" s="1">
        <v>2.06</v>
      </c>
      <c r="J30" s="1">
        <v>80000</v>
      </c>
      <c r="K30" s="1" t="s">
        <v>14</v>
      </c>
      <c r="N30" s="1">
        <v>5.8861040314501558</v>
      </c>
      <c r="O30" s="1">
        <v>2.4849066497880004</v>
      </c>
      <c r="P30" s="1">
        <v>0</v>
      </c>
      <c r="Q30" s="1">
        <v>0</v>
      </c>
      <c r="R30" s="1">
        <v>0.4854368932038835</v>
      </c>
      <c r="S30" s="1">
        <v>222.22222222222223</v>
      </c>
      <c r="T30">
        <f t="shared" si="0"/>
        <v>200</v>
      </c>
      <c r="U30">
        <v>200</v>
      </c>
      <c r="V30">
        <f t="shared" si="1"/>
        <v>5.2983173665480363</v>
      </c>
      <c r="W30">
        <f t="shared" si="2"/>
        <v>5.3</v>
      </c>
    </row>
    <row r="31" spans="1:23" ht="15.75" customHeight="1" x14ac:dyDescent="0.25">
      <c r="A31" s="1">
        <v>34</v>
      </c>
      <c r="B31" s="1">
        <v>-29.710999999999999</v>
      </c>
      <c r="C31" s="1">
        <v>-52.499000000000002</v>
      </c>
      <c r="D31" s="1" t="s">
        <v>17</v>
      </c>
      <c r="E31" s="1">
        <v>360</v>
      </c>
      <c r="F31" s="1">
        <v>12</v>
      </c>
      <c r="G31" s="1">
        <v>1</v>
      </c>
      <c r="H31" s="1">
        <v>0</v>
      </c>
      <c r="I31" s="1">
        <v>2.95</v>
      </c>
      <c r="J31" s="1">
        <v>80000</v>
      </c>
      <c r="K31" s="1" t="s">
        <v>14</v>
      </c>
      <c r="N31" s="1">
        <v>5.8861040314501558</v>
      </c>
      <c r="O31" s="1">
        <v>2.4849066497880004</v>
      </c>
      <c r="P31" s="1">
        <v>1</v>
      </c>
      <c r="Q31" s="1">
        <v>0</v>
      </c>
      <c r="R31" s="1">
        <v>0.33898305084745761</v>
      </c>
      <c r="S31" s="1">
        <v>222.22222222222223</v>
      </c>
      <c r="T31">
        <f t="shared" si="0"/>
        <v>200</v>
      </c>
      <c r="U31">
        <v>200</v>
      </c>
      <c r="V31">
        <f t="shared" si="1"/>
        <v>5.2983173665480363</v>
      </c>
      <c r="W31">
        <f t="shared" si="2"/>
        <v>5.3</v>
      </c>
    </row>
    <row r="32" spans="1:23" ht="15.75" customHeight="1" x14ac:dyDescent="0.25">
      <c r="A32" s="1">
        <v>35</v>
      </c>
      <c r="B32" s="1">
        <v>-29.727</v>
      </c>
      <c r="C32" s="1">
        <v>-52.503</v>
      </c>
      <c r="D32" s="1" t="s">
        <v>22</v>
      </c>
      <c r="E32" s="1">
        <v>360</v>
      </c>
      <c r="F32" s="1">
        <v>12</v>
      </c>
      <c r="G32" s="1">
        <v>1</v>
      </c>
      <c r="H32" s="1">
        <v>0</v>
      </c>
      <c r="I32" s="1">
        <v>2.0699999999999998</v>
      </c>
      <c r="J32" s="1">
        <v>80000</v>
      </c>
      <c r="K32" s="1" t="s">
        <v>14</v>
      </c>
      <c r="N32" s="1">
        <v>5.8861040314501558</v>
      </c>
      <c r="O32" s="1">
        <v>2.4849066497880004</v>
      </c>
      <c r="P32" s="1">
        <v>1</v>
      </c>
      <c r="Q32" s="1">
        <v>0</v>
      </c>
      <c r="R32" s="1">
        <v>0.48309178743961356</v>
      </c>
      <c r="S32" s="1">
        <v>222.22222222222223</v>
      </c>
      <c r="T32">
        <f t="shared" si="0"/>
        <v>200</v>
      </c>
      <c r="U32">
        <v>200</v>
      </c>
      <c r="V32">
        <f t="shared" si="1"/>
        <v>5.2983173665480363</v>
      </c>
      <c r="W32">
        <f t="shared" si="2"/>
        <v>5.3</v>
      </c>
    </row>
    <row r="33" spans="1:23" ht="15.75" customHeight="1" x14ac:dyDescent="0.25">
      <c r="A33" s="1">
        <v>36</v>
      </c>
      <c r="B33" s="1">
        <v>-29.712</v>
      </c>
      <c r="C33" s="1">
        <v>-52.491999999999997</v>
      </c>
      <c r="D33" s="1" t="s">
        <v>15</v>
      </c>
      <c r="E33" s="1">
        <v>450.05</v>
      </c>
      <c r="F33" s="1">
        <v>15</v>
      </c>
      <c r="G33" s="1">
        <v>0</v>
      </c>
      <c r="H33" s="1">
        <v>0</v>
      </c>
      <c r="I33" s="1">
        <v>2.42</v>
      </c>
      <c r="J33" s="1">
        <v>100000</v>
      </c>
      <c r="K33" s="1" t="s">
        <v>14</v>
      </c>
      <c r="N33" s="1">
        <v>6.1093586877030939</v>
      </c>
      <c r="O33" s="1">
        <v>2.7080502011022101</v>
      </c>
      <c r="P33" s="1">
        <v>0</v>
      </c>
      <c r="Q33" s="1">
        <v>0</v>
      </c>
      <c r="R33" s="1">
        <v>0.41322314049586778</v>
      </c>
      <c r="S33" s="1">
        <v>222.19753360737695</v>
      </c>
      <c r="T33">
        <f t="shared" si="0"/>
        <v>199.97778024663927</v>
      </c>
      <c r="U33">
        <v>199.98</v>
      </c>
      <c r="V33">
        <f t="shared" si="1"/>
        <v>5.2982173615477031</v>
      </c>
      <c r="W33">
        <f t="shared" si="2"/>
        <v>5.3</v>
      </c>
    </row>
    <row r="34" spans="1:23" ht="15.75" customHeight="1" x14ac:dyDescent="0.25">
      <c r="A34" s="1">
        <v>37</v>
      </c>
      <c r="B34" s="1">
        <v>-29.72</v>
      </c>
      <c r="C34" s="1">
        <v>-52.524999999999999</v>
      </c>
      <c r="D34" s="1" t="s">
        <v>23</v>
      </c>
      <c r="E34" s="1">
        <v>360</v>
      </c>
      <c r="F34" s="1">
        <v>12</v>
      </c>
      <c r="G34" s="1">
        <v>1</v>
      </c>
      <c r="H34" s="1">
        <v>1</v>
      </c>
      <c r="I34" s="1">
        <v>1.21</v>
      </c>
      <c r="J34" s="1">
        <v>79000</v>
      </c>
      <c r="K34" s="1" t="s">
        <v>18</v>
      </c>
      <c r="N34" s="1">
        <v>5.8861040314501558</v>
      </c>
      <c r="O34" s="1">
        <v>2.4849066497880004</v>
      </c>
      <c r="P34" s="1">
        <v>1</v>
      </c>
      <c r="Q34" s="1">
        <v>1</v>
      </c>
      <c r="R34" s="1">
        <v>0.82644628099173556</v>
      </c>
      <c r="S34" s="1">
        <v>219.44444444444446</v>
      </c>
      <c r="T34">
        <f t="shared" si="0"/>
        <v>197.50000000000003</v>
      </c>
      <c r="U34">
        <v>197.5</v>
      </c>
      <c r="V34">
        <f t="shared" si="1"/>
        <v>5.2857385843411766</v>
      </c>
      <c r="W34">
        <f t="shared" si="2"/>
        <v>5.29</v>
      </c>
    </row>
    <row r="35" spans="1:23" ht="15.75" customHeight="1" x14ac:dyDescent="0.25">
      <c r="A35" s="1">
        <v>38</v>
      </c>
      <c r="B35" s="1">
        <v>-29.702999999999999</v>
      </c>
      <c r="C35" s="1">
        <v>-52.526000000000003</v>
      </c>
      <c r="D35" s="1" t="s">
        <v>24</v>
      </c>
      <c r="E35" s="1">
        <v>300</v>
      </c>
      <c r="F35" s="1">
        <v>10</v>
      </c>
      <c r="G35" s="1">
        <v>0</v>
      </c>
      <c r="H35" s="1">
        <v>0</v>
      </c>
      <c r="I35" s="1">
        <v>1.57</v>
      </c>
      <c r="J35" s="1">
        <v>65000</v>
      </c>
      <c r="K35" s="1" t="s">
        <v>14</v>
      </c>
      <c r="N35" s="1">
        <v>5.7037824746562009</v>
      </c>
      <c r="O35" s="1">
        <v>2.3025850929940459</v>
      </c>
      <c r="P35" s="1">
        <v>0</v>
      </c>
      <c r="Q35" s="1">
        <v>0</v>
      </c>
      <c r="R35" s="1">
        <v>0.63694267515923564</v>
      </c>
      <c r="S35" s="1">
        <v>216.66666666666666</v>
      </c>
      <c r="T35">
        <f t="shared" si="0"/>
        <v>195</v>
      </c>
      <c r="U35">
        <v>195</v>
      </c>
      <c r="V35">
        <f t="shared" si="1"/>
        <v>5.2729995585637468</v>
      </c>
      <c r="W35">
        <f t="shared" si="2"/>
        <v>5.27</v>
      </c>
    </row>
    <row r="36" spans="1:23" ht="15.75" customHeight="1" x14ac:dyDescent="0.25">
      <c r="A36" s="1">
        <v>39</v>
      </c>
      <c r="B36" s="1">
        <v>-29.728999999999999</v>
      </c>
      <c r="C36" s="1">
        <v>-52.515000000000001</v>
      </c>
      <c r="D36" s="1" t="s">
        <v>20</v>
      </c>
      <c r="E36" s="1">
        <v>349</v>
      </c>
      <c r="F36" s="1">
        <v>10</v>
      </c>
      <c r="G36" s="1">
        <v>1</v>
      </c>
      <c r="H36" s="1">
        <v>0</v>
      </c>
      <c r="I36" s="1">
        <v>1.62</v>
      </c>
      <c r="J36" s="1">
        <v>75405</v>
      </c>
      <c r="K36" s="1" t="s">
        <v>18</v>
      </c>
      <c r="N36" s="1">
        <v>5.855071922202427</v>
      </c>
      <c r="O36" s="1">
        <v>2.3025850929940459</v>
      </c>
      <c r="P36" s="1">
        <v>1</v>
      </c>
      <c r="Q36" s="1">
        <v>0</v>
      </c>
      <c r="R36" s="1">
        <v>0.61728395061728392</v>
      </c>
      <c r="S36" s="1">
        <v>216.06017191977077</v>
      </c>
      <c r="T36">
        <f t="shared" si="0"/>
        <v>194.45415472779371</v>
      </c>
      <c r="U36">
        <v>194.45</v>
      </c>
      <c r="V36">
        <f t="shared" si="1"/>
        <v>5.2701750606017566</v>
      </c>
      <c r="W36">
        <f t="shared" si="2"/>
        <v>5.27</v>
      </c>
    </row>
    <row r="37" spans="1:23" ht="15.75" customHeight="1" x14ac:dyDescent="0.25">
      <c r="A37" s="1">
        <v>40</v>
      </c>
      <c r="B37" s="1">
        <v>-29.72</v>
      </c>
      <c r="C37" s="1">
        <v>-52.515999999999998</v>
      </c>
      <c r="D37" s="1" t="s">
        <v>20</v>
      </c>
      <c r="E37" s="1">
        <v>349</v>
      </c>
      <c r="F37" s="1">
        <v>10</v>
      </c>
      <c r="G37" s="1">
        <v>1</v>
      </c>
      <c r="H37" s="1">
        <v>0</v>
      </c>
      <c r="I37" s="1">
        <v>1.62</v>
      </c>
      <c r="J37" s="1">
        <v>75247</v>
      </c>
      <c r="K37" s="1" t="s">
        <v>18</v>
      </c>
      <c r="N37" s="1">
        <v>5.855071922202427</v>
      </c>
      <c r="O37" s="1">
        <v>2.3025850929940459</v>
      </c>
      <c r="P37" s="1">
        <v>1</v>
      </c>
      <c r="Q37" s="1">
        <v>0</v>
      </c>
      <c r="R37" s="1">
        <v>0.61728395061728392</v>
      </c>
      <c r="S37" s="1">
        <v>215.60744985673352</v>
      </c>
      <c r="T37">
        <f t="shared" si="0"/>
        <v>194.04670487106017</v>
      </c>
      <c r="U37">
        <v>194.05</v>
      </c>
      <c r="V37">
        <f t="shared" si="1"/>
        <v>5.268115857814915</v>
      </c>
      <c r="W37">
        <f t="shared" si="2"/>
        <v>5.27</v>
      </c>
    </row>
    <row r="38" spans="1:23" ht="15.75" customHeight="1" x14ac:dyDescent="0.25">
      <c r="A38" s="1">
        <v>41</v>
      </c>
      <c r="B38" s="1">
        <v>-29.727</v>
      </c>
      <c r="C38" s="1">
        <v>-52.503</v>
      </c>
      <c r="D38" s="1" t="s">
        <v>22</v>
      </c>
      <c r="E38" s="1">
        <v>494.5</v>
      </c>
      <c r="F38" s="1">
        <v>11.42</v>
      </c>
      <c r="G38" s="1">
        <v>1</v>
      </c>
      <c r="H38" s="1">
        <v>0</v>
      </c>
      <c r="I38" s="1">
        <v>2.0699999999999998</v>
      </c>
      <c r="J38" s="1">
        <v>106000</v>
      </c>
      <c r="K38" s="1" t="s">
        <v>14</v>
      </c>
      <c r="N38" s="1">
        <v>6.2035471510627671</v>
      </c>
      <c r="O38" s="1">
        <v>2.4353662042278641</v>
      </c>
      <c r="P38" s="1">
        <v>1</v>
      </c>
      <c r="Q38" s="1">
        <v>0</v>
      </c>
      <c r="R38" s="1">
        <v>0.48309178743961356</v>
      </c>
      <c r="S38" s="1">
        <v>214.35793731041457</v>
      </c>
      <c r="T38">
        <f t="shared" si="0"/>
        <v>192.92214357937311</v>
      </c>
      <c r="U38">
        <v>192.92</v>
      </c>
      <c r="V38">
        <f t="shared" si="1"/>
        <v>5.2622755952007711</v>
      </c>
      <c r="W38">
        <f t="shared" si="2"/>
        <v>5.26</v>
      </c>
    </row>
    <row r="39" spans="1:23" ht="15.75" customHeight="1" x14ac:dyDescent="0.25">
      <c r="A39" s="1">
        <v>42</v>
      </c>
      <c r="B39" s="1">
        <v>-29.721</v>
      </c>
      <c r="C39" s="1">
        <v>-52.506999999999998</v>
      </c>
      <c r="D39" s="1" t="s">
        <v>17</v>
      </c>
      <c r="E39" s="3">
        <v>1359</v>
      </c>
      <c r="F39" s="1">
        <v>18</v>
      </c>
      <c r="G39" s="1">
        <v>1</v>
      </c>
      <c r="H39" s="1">
        <v>0</v>
      </c>
      <c r="I39" s="1">
        <v>2.95</v>
      </c>
      <c r="J39" s="1">
        <v>290000</v>
      </c>
      <c r="K39" s="1" t="s">
        <v>14</v>
      </c>
      <c r="N39" s="1">
        <v>7.2145044141511434</v>
      </c>
      <c r="O39" s="1">
        <v>2.8903717578961645</v>
      </c>
      <c r="P39" s="1">
        <v>1</v>
      </c>
      <c r="Q39" s="1">
        <v>0</v>
      </c>
      <c r="R39" s="1">
        <v>0.33898305084745761</v>
      </c>
      <c r="S39" s="1">
        <v>213.39220014716705</v>
      </c>
      <c r="T39">
        <f t="shared" si="0"/>
        <v>192.05298013245036</v>
      </c>
      <c r="U39">
        <v>192.05</v>
      </c>
      <c r="V39">
        <f t="shared" si="1"/>
        <v>5.2577557547919138</v>
      </c>
      <c r="W39">
        <f t="shared" si="2"/>
        <v>5.26</v>
      </c>
    </row>
    <row r="40" spans="1:23" ht="15.75" customHeight="1" x14ac:dyDescent="0.25">
      <c r="A40" s="1">
        <v>43</v>
      </c>
      <c r="B40" s="1">
        <v>-29.712</v>
      </c>
      <c r="C40" s="1">
        <v>-52.493000000000002</v>
      </c>
      <c r="D40" s="1" t="s">
        <v>15</v>
      </c>
      <c r="E40" s="1">
        <v>330</v>
      </c>
      <c r="F40" s="1">
        <v>11</v>
      </c>
      <c r="G40" s="1">
        <v>1</v>
      </c>
      <c r="H40" s="1">
        <v>0</v>
      </c>
      <c r="I40" s="1">
        <v>2.42</v>
      </c>
      <c r="J40" s="1">
        <v>70000</v>
      </c>
      <c r="K40" s="1" t="s">
        <v>14</v>
      </c>
      <c r="N40" s="1">
        <v>5.7990926544605257</v>
      </c>
      <c r="O40" s="1">
        <v>2.3978952727983707</v>
      </c>
      <c r="P40" s="1">
        <v>1</v>
      </c>
      <c r="Q40" s="1">
        <v>0</v>
      </c>
      <c r="R40" s="1">
        <v>0.41322314049586778</v>
      </c>
      <c r="S40" s="1">
        <v>212.12121212121212</v>
      </c>
      <c r="T40">
        <f t="shared" si="0"/>
        <v>190.90909090909091</v>
      </c>
      <c r="U40">
        <v>190.91</v>
      </c>
      <c r="V40">
        <f t="shared" si="1"/>
        <v>5.2518021128065682</v>
      </c>
      <c r="W40">
        <f t="shared" si="2"/>
        <v>5.25</v>
      </c>
    </row>
    <row r="41" spans="1:23" ht="15.75" customHeight="1" x14ac:dyDescent="0.25">
      <c r="A41" s="1">
        <v>44</v>
      </c>
      <c r="B41" s="1">
        <v>-29.725999999999999</v>
      </c>
      <c r="C41" s="1">
        <v>-52.515999999999998</v>
      </c>
      <c r="D41" s="1" t="s">
        <v>20</v>
      </c>
      <c r="E41" s="1">
        <v>426</v>
      </c>
      <c r="F41" s="1">
        <v>12</v>
      </c>
      <c r="G41" s="1">
        <v>1</v>
      </c>
      <c r="H41" s="1">
        <v>0</v>
      </c>
      <c r="I41" s="1">
        <v>1.62</v>
      </c>
      <c r="J41" s="1">
        <v>90000</v>
      </c>
      <c r="K41" s="1" t="s">
        <v>18</v>
      </c>
      <c r="N41" s="1">
        <v>6.0544393462693709</v>
      </c>
      <c r="O41" s="1">
        <v>2.4849066497880004</v>
      </c>
      <c r="P41" s="1">
        <v>1</v>
      </c>
      <c r="Q41" s="1">
        <v>0</v>
      </c>
      <c r="R41" s="1">
        <v>0.61728395061728392</v>
      </c>
      <c r="S41" s="1">
        <v>211.26760563380282</v>
      </c>
      <c r="T41">
        <f t="shared" si="0"/>
        <v>190.14084507042253</v>
      </c>
      <c r="U41">
        <v>190.14</v>
      </c>
      <c r="V41">
        <f t="shared" si="1"/>
        <v>5.2477606429308841</v>
      </c>
      <c r="W41">
        <f t="shared" si="2"/>
        <v>5.25</v>
      </c>
    </row>
    <row r="42" spans="1:23" ht="15.75" customHeight="1" x14ac:dyDescent="0.25">
      <c r="A42" s="1">
        <v>45</v>
      </c>
      <c r="B42" s="1">
        <v>-29.698</v>
      </c>
      <c r="C42" s="1">
        <v>-52.500999999999998</v>
      </c>
      <c r="D42" s="1" t="s">
        <v>19</v>
      </c>
      <c r="E42" s="1">
        <v>379.8</v>
      </c>
      <c r="F42" s="1">
        <v>12.66</v>
      </c>
      <c r="G42" s="1">
        <v>1</v>
      </c>
      <c r="H42" s="1">
        <v>0</v>
      </c>
      <c r="I42" s="1">
        <v>2.06</v>
      </c>
      <c r="J42" s="1">
        <v>80000</v>
      </c>
      <c r="K42" s="1" t="s">
        <v>18</v>
      </c>
      <c r="N42" s="1">
        <v>5.9396447983781853</v>
      </c>
      <c r="O42" s="1">
        <v>2.5384474167160302</v>
      </c>
      <c r="P42" s="1">
        <v>1</v>
      </c>
      <c r="Q42" s="1">
        <v>0</v>
      </c>
      <c r="R42" s="1">
        <v>0.4854368932038835</v>
      </c>
      <c r="S42" s="1">
        <v>210.63717746182201</v>
      </c>
      <c r="T42">
        <f t="shared" si="0"/>
        <v>189.57345971563981</v>
      </c>
      <c r="U42">
        <v>189.57</v>
      </c>
      <c r="V42">
        <f t="shared" si="1"/>
        <v>5.2447583494534733</v>
      </c>
      <c r="W42">
        <f t="shared" si="2"/>
        <v>5.24</v>
      </c>
    </row>
    <row r="43" spans="1:23" ht="15.75" customHeight="1" x14ac:dyDescent="0.25">
      <c r="A43" s="1">
        <v>46</v>
      </c>
      <c r="B43" s="1">
        <v>-29.715</v>
      </c>
      <c r="C43" s="1">
        <v>-52.502000000000002</v>
      </c>
      <c r="D43" s="1" t="s">
        <v>25</v>
      </c>
      <c r="E43" s="1">
        <v>360</v>
      </c>
      <c r="F43" s="1">
        <v>12</v>
      </c>
      <c r="G43" s="1">
        <v>1</v>
      </c>
      <c r="H43" s="1">
        <v>0</v>
      </c>
      <c r="I43" s="1">
        <v>1.89</v>
      </c>
      <c r="J43" s="1">
        <v>75000</v>
      </c>
      <c r="K43" s="1" t="s">
        <v>14</v>
      </c>
      <c r="N43" s="1">
        <v>5.8861040314501558</v>
      </c>
      <c r="O43" s="1">
        <v>2.4849066497880004</v>
      </c>
      <c r="P43" s="1">
        <v>1</v>
      </c>
      <c r="Q43" s="1">
        <v>0</v>
      </c>
      <c r="R43" s="1">
        <v>0.52910052910052918</v>
      </c>
      <c r="S43" s="1">
        <v>208.33333333333334</v>
      </c>
      <c r="T43">
        <f t="shared" si="0"/>
        <v>187.5</v>
      </c>
      <c r="U43">
        <v>187.5</v>
      </c>
      <c r="V43">
        <f t="shared" si="1"/>
        <v>5.2337788454104652</v>
      </c>
      <c r="W43">
        <f t="shared" si="2"/>
        <v>5.23</v>
      </c>
    </row>
    <row r="44" spans="1:23" ht="15.75" customHeight="1" x14ac:dyDescent="0.25">
      <c r="A44" s="1">
        <v>47</v>
      </c>
      <c r="B44" s="1">
        <v>-29.724</v>
      </c>
      <c r="C44" s="1">
        <v>-52.494</v>
      </c>
      <c r="D44" s="1" t="s">
        <v>16</v>
      </c>
      <c r="E44" s="1">
        <v>360</v>
      </c>
      <c r="F44" s="1">
        <v>12</v>
      </c>
      <c r="G44" s="1">
        <v>1</v>
      </c>
      <c r="H44" s="1">
        <v>0</v>
      </c>
      <c r="I44" s="1">
        <v>2.67</v>
      </c>
      <c r="J44" s="1">
        <v>75000</v>
      </c>
      <c r="K44" s="1" t="s">
        <v>14</v>
      </c>
      <c r="N44" s="1">
        <v>5.8861040314501558</v>
      </c>
      <c r="O44" s="1">
        <v>2.4849066497880004</v>
      </c>
      <c r="P44" s="1">
        <v>1</v>
      </c>
      <c r="Q44" s="1">
        <v>0</v>
      </c>
      <c r="R44" s="1">
        <v>0.37453183520599254</v>
      </c>
      <c r="S44" s="1">
        <v>208.33333333333334</v>
      </c>
      <c r="T44">
        <f t="shared" si="0"/>
        <v>187.5</v>
      </c>
      <c r="U44">
        <v>187.5</v>
      </c>
      <c r="V44">
        <f t="shared" si="1"/>
        <v>5.2337788454104652</v>
      </c>
      <c r="W44">
        <f t="shared" si="2"/>
        <v>5.23</v>
      </c>
    </row>
    <row r="45" spans="1:23" ht="15.75" customHeight="1" x14ac:dyDescent="0.25">
      <c r="A45" s="1">
        <v>48</v>
      </c>
      <c r="B45" s="1">
        <v>-29.718</v>
      </c>
      <c r="C45" s="1">
        <v>-52.506</v>
      </c>
      <c r="D45" s="1" t="s">
        <v>17</v>
      </c>
      <c r="E45" s="3">
        <v>6870.82</v>
      </c>
      <c r="F45" s="1">
        <v>59</v>
      </c>
      <c r="G45" s="1">
        <v>1</v>
      </c>
      <c r="H45" s="1">
        <v>0</v>
      </c>
      <c r="I45" s="1">
        <v>2.95</v>
      </c>
      <c r="J45" s="1">
        <v>1400000</v>
      </c>
      <c r="K45" s="1" t="s">
        <v>18</v>
      </c>
      <c r="N45" s="1">
        <v>8.8350387376278192</v>
      </c>
      <c r="O45" s="1">
        <v>4.0775374439057197</v>
      </c>
      <c r="P45" s="1">
        <v>1</v>
      </c>
      <c r="Q45" s="1">
        <v>0</v>
      </c>
      <c r="R45" s="1">
        <v>0.33898305084745761</v>
      </c>
      <c r="S45" s="1">
        <v>203.76024986828355</v>
      </c>
      <c r="T45">
        <f t="shared" si="0"/>
        <v>183.3842248814552</v>
      </c>
      <c r="U45">
        <v>183.38</v>
      </c>
      <c r="V45">
        <f t="shared" si="1"/>
        <v>5.2115605026217544</v>
      </c>
      <c r="W45">
        <f t="shared" si="2"/>
        <v>5.21</v>
      </c>
    </row>
    <row r="46" spans="1:23" ht="15.75" customHeight="1" x14ac:dyDescent="0.25">
      <c r="A46" s="1">
        <v>49</v>
      </c>
      <c r="B46" s="1">
        <v>-29.712</v>
      </c>
      <c r="C46" s="1">
        <v>-52.493000000000002</v>
      </c>
      <c r="D46" s="1" t="s">
        <v>15</v>
      </c>
      <c r="E46" s="1">
        <v>396</v>
      </c>
      <c r="F46" s="1">
        <v>12</v>
      </c>
      <c r="G46" s="1">
        <v>1</v>
      </c>
      <c r="H46" s="1">
        <v>0</v>
      </c>
      <c r="I46" s="1">
        <v>2.42</v>
      </c>
      <c r="J46" s="1">
        <v>80000</v>
      </c>
      <c r="K46" s="1" t="s">
        <v>18</v>
      </c>
      <c r="N46" s="1">
        <v>5.9814142112544806</v>
      </c>
      <c r="O46" s="1">
        <v>2.4849066497880004</v>
      </c>
      <c r="P46" s="1">
        <v>1</v>
      </c>
      <c r="Q46" s="1">
        <v>0</v>
      </c>
      <c r="R46" s="1">
        <v>0.41322314049586778</v>
      </c>
      <c r="S46" s="1">
        <v>202.02020202020202</v>
      </c>
      <c r="T46">
        <f t="shared" si="0"/>
        <v>181.81818181818181</v>
      </c>
      <c r="U46">
        <v>181.82</v>
      </c>
      <c r="V46">
        <f t="shared" si="1"/>
        <v>5.203017186693712</v>
      </c>
      <c r="W46">
        <f t="shared" si="2"/>
        <v>5.2</v>
      </c>
    </row>
    <row r="47" spans="1:23" ht="15.75" customHeight="1" x14ac:dyDescent="0.25">
      <c r="A47" s="1">
        <v>50</v>
      </c>
      <c r="B47" s="1">
        <v>-29.719000000000001</v>
      </c>
      <c r="C47" s="1">
        <v>-52.515999999999998</v>
      </c>
      <c r="D47" s="1" t="s">
        <v>17</v>
      </c>
      <c r="E47" s="1">
        <v>448</v>
      </c>
      <c r="F47" s="1">
        <v>14</v>
      </c>
      <c r="G47" s="1">
        <v>0</v>
      </c>
      <c r="H47" s="1">
        <v>0</v>
      </c>
      <c r="I47" s="1">
        <v>2.95</v>
      </c>
      <c r="J47" s="1">
        <v>90000</v>
      </c>
      <c r="K47" s="1" t="s">
        <v>18</v>
      </c>
      <c r="N47" s="1">
        <v>6.1047932324149849</v>
      </c>
      <c r="O47" s="1">
        <v>2.6390573296152584</v>
      </c>
      <c r="P47" s="1">
        <v>0</v>
      </c>
      <c r="Q47" s="1">
        <v>0</v>
      </c>
      <c r="R47" s="1">
        <v>0.33898305084745761</v>
      </c>
      <c r="S47" s="1">
        <v>200.89285714285714</v>
      </c>
      <c r="T47">
        <f t="shared" si="0"/>
        <v>180.80357142857142</v>
      </c>
      <c r="U47">
        <v>180.8</v>
      </c>
      <c r="V47">
        <f t="shared" si="1"/>
        <v>5.1973914479580765</v>
      </c>
      <c r="W47">
        <f t="shared" si="2"/>
        <v>5.2</v>
      </c>
    </row>
    <row r="48" spans="1:23" ht="15.75" customHeight="1" x14ac:dyDescent="0.25">
      <c r="A48" s="1">
        <v>51</v>
      </c>
      <c r="B48" s="1">
        <v>-29.710999999999999</v>
      </c>
      <c r="C48" s="1">
        <v>-52.494</v>
      </c>
      <c r="D48" s="1" t="s">
        <v>17</v>
      </c>
      <c r="E48" s="1">
        <v>684</v>
      </c>
      <c r="F48" s="1">
        <v>12</v>
      </c>
      <c r="G48" s="1">
        <v>1</v>
      </c>
      <c r="H48" s="1">
        <v>0</v>
      </c>
      <c r="I48" s="1">
        <v>2.95</v>
      </c>
      <c r="J48" s="1">
        <v>136900</v>
      </c>
      <c r="K48" s="1" t="s">
        <v>18</v>
      </c>
      <c r="N48" s="1">
        <v>6.5279579176225502</v>
      </c>
      <c r="O48" s="1">
        <v>2.4849066497880004</v>
      </c>
      <c r="P48" s="1">
        <v>1</v>
      </c>
      <c r="Q48" s="1">
        <v>0</v>
      </c>
      <c r="R48" s="1">
        <v>0.33898305084745761</v>
      </c>
      <c r="S48" s="1">
        <v>200.14619883040936</v>
      </c>
      <c r="T48">
        <f t="shared" si="0"/>
        <v>180.13157894736844</v>
      </c>
      <c r="U48">
        <v>180.13</v>
      </c>
      <c r="V48">
        <f t="shared" si="1"/>
        <v>5.1936788124354667</v>
      </c>
      <c r="W48">
        <f t="shared" si="2"/>
        <v>5.19</v>
      </c>
    </row>
    <row r="49" spans="1:23" ht="15.75" customHeight="1" x14ac:dyDescent="0.25">
      <c r="A49" s="1">
        <v>53</v>
      </c>
      <c r="B49" s="1">
        <v>-29.715</v>
      </c>
      <c r="C49" s="1">
        <v>-52.502000000000002</v>
      </c>
      <c r="D49" s="1" t="s">
        <v>15</v>
      </c>
      <c r="E49" s="1">
        <v>360</v>
      </c>
      <c r="F49" s="1">
        <v>12</v>
      </c>
      <c r="G49" s="1">
        <v>1</v>
      </c>
      <c r="H49" s="1">
        <v>0</v>
      </c>
      <c r="I49" s="1">
        <v>2.42</v>
      </c>
      <c r="J49" s="1">
        <v>72000</v>
      </c>
      <c r="K49" s="1" t="s">
        <v>14</v>
      </c>
      <c r="N49" s="1">
        <v>5.8861040314501558</v>
      </c>
      <c r="O49" s="1">
        <v>2.4849066497880004</v>
      </c>
      <c r="P49" s="1">
        <v>1</v>
      </c>
      <c r="Q49" s="1">
        <v>0</v>
      </c>
      <c r="R49" s="1">
        <v>0.41322314049586778</v>
      </c>
      <c r="S49" s="1">
        <v>200</v>
      </c>
      <c r="T49">
        <f t="shared" si="0"/>
        <v>180</v>
      </c>
      <c r="U49">
        <v>180</v>
      </c>
      <c r="V49">
        <f t="shared" si="1"/>
        <v>5.1929568508902104</v>
      </c>
      <c r="W49">
        <f t="shared" si="2"/>
        <v>5.19</v>
      </c>
    </row>
    <row r="50" spans="1:23" ht="15.75" customHeight="1" x14ac:dyDescent="0.25">
      <c r="A50" s="1">
        <v>54</v>
      </c>
      <c r="B50" s="1">
        <v>-29.719000000000001</v>
      </c>
      <c r="C50" s="1">
        <v>-52.512999999999998</v>
      </c>
      <c r="D50" s="1" t="s">
        <v>20</v>
      </c>
      <c r="E50" s="1">
        <v>375</v>
      </c>
      <c r="F50" s="1">
        <v>7.5</v>
      </c>
      <c r="G50" s="1">
        <v>1</v>
      </c>
      <c r="H50" s="1">
        <v>0</v>
      </c>
      <c r="I50" s="1">
        <v>1.62</v>
      </c>
      <c r="J50" s="1">
        <v>75000</v>
      </c>
      <c r="K50" s="1" t="s">
        <v>14</v>
      </c>
      <c r="N50" s="1">
        <v>5.9269260259704106</v>
      </c>
      <c r="O50" s="1">
        <v>2.0149030205422647</v>
      </c>
      <c r="P50" s="1">
        <v>1</v>
      </c>
      <c r="Q50" s="1">
        <v>0</v>
      </c>
      <c r="R50" s="1">
        <v>0.61728395061728392</v>
      </c>
      <c r="S50" s="1">
        <v>200</v>
      </c>
      <c r="T50">
        <f t="shared" si="0"/>
        <v>180</v>
      </c>
      <c r="U50">
        <v>180</v>
      </c>
      <c r="V50">
        <f t="shared" si="1"/>
        <v>5.1929568508902104</v>
      </c>
      <c r="W50">
        <f t="shared" si="2"/>
        <v>5.19</v>
      </c>
    </row>
    <row r="51" spans="1:23" ht="15.75" customHeight="1" x14ac:dyDescent="0.25">
      <c r="A51" s="1">
        <v>55</v>
      </c>
      <c r="B51" s="1">
        <v>-29.709</v>
      </c>
      <c r="C51" s="1">
        <v>-52.52</v>
      </c>
      <c r="D51" s="1" t="s">
        <v>24</v>
      </c>
      <c r="E51" s="1">
        <v>300</v>
      </c>
      <c r="F51" s="1">
        <v>10</v>
      </c>
      <c r="G51" s="1">
        <v>0</v>
      </c>
      <c r="H51" s="1">
        <v>0</v>
      </c>
      <c r="I51" s="1">
        <v>1.57</v>
      </c>
      <c r="J51" s="1">
        <v>59000</v>
      </c>
      <c r="K51" s="1" t="s">
        <v>14</v>
      </c>
      <c r="N51" s="1">
        <v>5.7037824746562009</v>
      </c>
      <c r="O51" s="1">
        <v>2.3025850929940459</v>
      </c>
      <c r="P51" s="1">
        <v>0</v>
      </c>
      <c r="Q51" s="1">
        <v>0</v>
      </c>
      <c r="R51" s="1">
        <v>0.63694267515923564</v>
      </c>
      <c r="S51" s="1">
        <v>196.66666666666666</v>
      </c>
      <c r="T51">
        <f t="shared" si="0"/>
        <v>177</v>
      </c>
      <c r="U51">
        <v>177</v>
      </c>
      <c r="V51">
        <f t="shared" si="1"/>
        <v>5.1761497325738288</v>
      </c>
      <c r="W51">
        <f t="shared" si="2"/>
        <v>5.18</v>
      </c>
    </row>
    <row r="52" spans="1:23" ht="15.75" customHeight="1" x14ac:dyDescent="0.25">
      <c r="A52" s="1">
        <v>56</v>
      </c>
      <c r="B52" s="1">
        <v>-29.715</v>
      </c>
      <c r="C52" s="1">
        <v>-52.502000000000002</v>
      </c>
      <c r="D52" s="1" t="s">
        <v>19</v>
      </c>
      <c r="E52" s="1">
        <v>360</v>
      </c>
      <c r="F52" s="1">
        <v>12</v>
      </c>
      <c r="G52" s="1">
        <v>0</v>
      </c>
      <c r="H52" s="1">
        <v>0</v>
      </c>
      <c r="I52" s="1">
        <v>2.06</v>
      </c>
      <c r="J52" s="1">
        <v>70000</v>
      </c>
      <c r="K52" s="1" t="s">
        <v>14</v>
      </c>
      <c r="N52" s="1">
        <v>5.8861040314501558</v>
      </c>
      <c r="O52" s="1">
        <v>2.4849066497880004</v>
      </c>
      <c r="P52" s="1">
        <v>0</v>
      </c>
      <c r="Q52" s="1">
        <v>0</v>
      </c>
      <c r="R52" s="1">
        <v>0.4854368932038835</v>
      </c>
      <c r="S52" s="1">
        <v>194.44444444444446</v>
      </c>
      <c r="T52">
        <f t="shared" si="0"/>
        <v>175.00000000000003</v>
      </c>
      <c r="U52">
        <v>175</v>
      </c>
      <c r="V52">
        <f t="shared" si="1"/>
        <v>5.1647859739235145</v>
      </c>
      <c r="W52">
        <f t="shared" si="2"/>
        <v>5.16</v>
      </c>
    </row>
    <row r="53" spans="1:23" ht="15.75" customHeight="1" x14ac:dyDescent="0.25">
      <c r="A53" s="1">
        <v>57</v>
      </c>
      <c r="B53" s="1">
        <v>-29.728000000000002</v>
      </c>
      <c r="C53" s="1">
        <v>-52.514000000000003</v>
      </c>
      <c r="D53" s="1" t="s">
        <v>20</v>
      </c>
      <c r="E53" s="1">
        <v>438</v>
      </c>
      <c r="F53" s="1">
        <v>12</v>
      </c>
      <c r="G53" s="1">
        <v>1</v>
      </c>
      <c r="H53" s="1">
        <v>0</v>
      </c>
      <c r="I53" s="1">
        <v>1.62</v>
      </c>
      <c r="J53" s="1">
        <v>85000</v>
      </c>
      <c r="K53" s="1" t="s">
        <v>18</v>
      </c>
      <c r="N53" s="1">
        <v>6.0822189103764464</v>
      </c>
      <c r="O53" s="1">
        <v>2.4849066497880004</v>
      </c>
      <c r="P53" s="1">
        <v>1</v>
      </c>
      <c r="Q53" s="1">
        <v>0</v>
      </c>
      <c r="R53" s="1">
        <v>0.61728395061728392</v>
      </c>
      <c r="S53" s="1">
        <v>194.06392694063928</v>
      </c>
      <c r="T53">
        <f t="shared" si="0"/>
        <v>174.65753424657535</v>
      </c>
      <c r="U53">
        <v>174.66</v>
      </c>
      <c r="V53">
        <f t="shared" si="1"/>
        <v>5.162841226985587</v>
      </c>
      <c r="W53">
        <f t="shared" si="2"/>
        <v>5.16</v>
      </c>
    </row>
    <row r="54" spans="1:23" ht="15.75" customHeight="1" x14ac:dyDescent="0.25">
      <c r="A54" s="1">
        <v>58</v>
      </c>
      <c r="B54" s="1">
        <v>-29.702999999999999</v>
      </c>
      <c r="C54" s="1">
        <v>-52.526000000000003</v>
      </c>
      <c r="D54" s="1" t="s">
        <v>24</v>
      </c>
      <c r="E54" s="1">
        <v>335.82</v>
      </c>
      <c r="F54" s="1">
        <v>12</v>
      </c>
      <c r="G54" s="1">
        <v>1</v>
      </c>
      <c r="H54" s="1">
        <v>0</v>
      </c>
      <c r="I54" s="1">
        <v>1.57</v>
      </c>
      <c r="J54" s="1">
        <v>64000</v>
      </c>
      <c r="K54" s="1" t="s">
        <v>14</v>
      </c>
      <c r="N54" s="1">
        <v>5.8165753021313229</v>
      </c>
      <c r="O54" s="1">
        <v>2.4849066497880004</v>
      </c>
      <c r="P54" s="1">
        <v>1</v>
      </c>
      <c r="Q54" s="1">
        <v>0</v>
      </c>
      <c r="R54" s="1">
        <v>0.63694267515923564</v>
      </c>
      <c r="S54" s="1">
        <v>190.57828598654041</v>
      </c>
      <c r="T54">
        <f t="shared" si="0"/>
        <v>171.52045738788638</v>
      </c>
      <c r="U54">
        <v>171.52</v>
      </c>
      <c r="V54">
        <f t="shared" si="1"/>
        <v>5.1446998778824371</v>
      </c>
      <c r="W54">
        <f t="shared" si="2"/>
        <v>5.14</v>
      </c>
    </row>
    <row r="55" spans="1:23" ht="15.75" customHeight="1" x14ac:dyDescent="0.25">
      <c r="A55" s="1">
        <v>59</v>
      </c>
      <c r="B55" s="1">
        <v>-29.71</v>
      </c>
      <c r="C55" s="1">
        <v>-52.52</v>
      </c>
      <c r="D55" s="1" t="s">
        <v>24</v>
      </c>
      <c r="E55" s="1">
        <v>300</v>
      </c>
      <c r="F55" s="1">
        <v>10</v>
      </c>
      <c r="G55" s="1">
        <v>1</v>
      </c>
      <c r="H55" s="1">
        <v>0</v>
      </c>
      <c r="I55" s="1">
        <v>1.57</v>
      </c>
      <c r="J55" s="1">
        <v>55000</v>
      </c>
      <c r="K55" s="1" t="s">
        <v>14</v>
      </c>
      <c r="N55" s="1">
        <v>5.7037824746562009</v>
      </c>
      <c r="O55" s="1">
        <v>2.3025850929940459</v>
      </c>
      <c r="P55" s="1">
        <v>1</v>
      </c>
      <c r="Q55" s="1">
        <v>0</v>
      </c>
      <c r="R55" s="1">
        <v>0.63694267515923564</v>
      </c>
      <c r="S55" s="1">
        <v>183.33333333333334</v>
      </c>
      <c r="T55">
        <f t="shared" si="0"/>
        <v>165</v>
      </c>
      <c r="U55">
        <v>165</v>
      </c>
      <c r="V55">
        <f t="shared" si="1"/>
        <v>5.1059454739005803</v>
      </c>
      <c r="W55">
        <f t="shared" si="2"/>
        <v>5.1100000000000003</v>
      </c>
    </row>
    <row r="56" spans="1:23" ht="15.75" customHeight="1" x14ac:dyDescent="0.25">
      <c r="A56" s="1">
        <v>60</v>
      </c>
      <c r="B56" s="1">
        <v>-29.716000000000001</v>
      </c>
      <c r="C56" s="1">
        <v>-52.502000000000002</v>
      </c>
      <c r="D56" s="1" t="s">
        <v>20</v>
      </c>
      <c r="E56" s="1">
        <v>444</v>
      </c>
      <c r="F56" s="1">
        <v>12</v>
      </c>
      <c r="G56" s="1">
        <v>1</v>
      </c>
      <c r="H56" s="1">
        <v>0</v>
      </c>
      <c r="I56" s="1">
        <v>1.62</v>
      </c>
      <c r="J56" s="1">
        <v>79800</v>
      </c>
      <c r="K56" s="1" t="s">
        <v>18</v>
      </c>
      <c r="N56" s="1">
        <v>6.0958245624322247</v>
      </c>
      <c r="O56" s="1">
        <v>2.4849066497880004</v>
      </c>
      <c r="P56" s="1">
        <v>1</v>
      </c>
      <c r="Q56" s="1">
        <v>0</v>
      </c>
      <c r="R56" s="1">
        <v>0.61728395061728392</v>
      </c>
      <c r="S56" s="1">
        <v>179.72972972972974</v>
      </c>
      <c r="T56">
        <f t="shared" si="0"/>
        <v>161.75675675675677</v>
      </c>
      <c r="U56">
        <v>161.76</v>
      </c>
      <c r="V56">
        <f t="shared" si="1"/>
        <v>5.0861137552721614</v>
      </c>
      <c r="W56">
        <f t="shared" si="2"/>
        <v>5.09</v>
      </c>
    </row>
    <row r="57" spans="1:23" ht="15.75" customHeight="1" x14ac:dyDescent="0.25">
      <c r="A57" s="1">
        <v>61</v>
      </c>
      <c r="B57" s="1">
        <v>-29.715</v>
      </c>
      <c r="C57" s="1">
        <v>-52.502000000000002</v>
      </c>
      <c r="D57" s="1" t="s">
        <v>19</v>
      </c>
      <c r="E57" s="1">
        <v>384</v>
      </c>
      <c r="F57" s="1">
        <v>12</v>
      </c>
      <c r="G57" s="1">
        <v>0</v>
      </c>
      <c r="H57" s="1">
        <v>0</v>
      </c>
      <c r="I57" s="1">
        <v>2.06</v>
      </c>
      <c r="J57" s="1">
        <v>68000</v>
      </c>
      <c r="K57" s="1" t="s">
        <v>14</v>
      </c>
      <c r="N57" s="1">
        <v>5.9506425525877269</v>
      </c>
      <c r="O57" s="1">
        <v>2.4849066497880004</v>
      </c>
      <c r="P57" s="1">
        <v>0</v>
      </c>
      <c r="Q57" s="1">
        <v>0</v>
      </c>
      <c r="R57" s="1">
        <v>0.4854368932038835</v>
      </c>
      <c r="S57" s="1">
        <v>177.08333333333334</v>
      </c>
      <c r="T57">
        <f t="shared" si="0"/>
        <v>159.375</v>
      </c>
      <c r="U57">
        <v>159.38</v>
      </c>
      <c r="V57">
        <f t="shared" si="1"/>
        <v>5.0712912879696024</v>
      </c>
      <c r="W57">
        <f t="shared" si="2"/>
        <v>5.07</v>
      </c>
    </row>
    <row r="58" spans="1:23" ht="15.75" customHeight="1" x14ac:dyDescent="0.25">
      <c r="A58" s="1">
        <v>62</v>
      </c>
      <c r="B58" s="1">
        <v>-29.713999999999999</v>
      </c>
      <c r="C58" s="1">
        <v>-52.531999999999996</v>
      </c>
      <c r="D58" s="1" t="s">
        <v>23</v>
      </c>
      <c r="E58" s="1">
        <v>300</v>
      </c>
      <c r="F58" s="1">
        <v>10</v>
      </c>
      <c r="G58" s="1">
        <v>1</v>
      </c>
      <c r="H58" s="1">
        <v>0</v>
      </c>
      <c r="I58" s="1">
        <v>1.21</v>
      </c>
      <c r="J58" s="1">
        <v>50000</v>
      </c>
      <c r="K58" s="1" t="s">
        <v>18</v>
      </c>
      <c r="N58" s="1">
        <v>5.7037824746562009</v>
      </c>
      <c r="O58" s="1">
        <v>2.3025850929940459</v>
      </c>
      <c r="P58" s="1">
        <v>1</v>
      </c>
      <c r="Q58" s="1">
        <v>0</v>
      </c>
      <c r="R58" s="1">
        <v>0.82644628099173556</v>
      </c>
      <c r="S58" s="1">
        <v>166.66666666666666</v>
      </c>
      <c r="T58">
        <f t="shared" si="0"/>
        <v>150</v>
      </c>
      <c r="U58">
        <v>150</v>
      </c>
      <c r="V58">
        <f t="shared" si="1"/>
        <v>5.0106352940962555</v>
      </c>
      <c r="W58">
        <f t="shared" si="2"/>
        <v>5.01</v>
      </c>
    </row>
    <row r="59" spans="1:23" ht="15.75" customHeight="1" x14ac:dyDescent="0.25">
      <c r="A59" s="1">
        <v>63</v>
      </c>
      <c r="B59" s="1">
        <v>-29.716000000000001</v>
      </c>
      <c r="C59" s="1">
        <v>-52.502000000000002</v>
      </c>
      <c r="D59" s="1" t="s">
        <v>17</v>
      </c>
      <c r="E59" s="3">
        <v>2431.8000000000002</v>
      </c>
      <c r="F59" s="1">
        <v>19.72</v>
      </c>
      <c r="G59" s="1">
        <v>1</v>
      </c>
      <c r="H59" s="1">
        <v>1</v>
      </c>
      <c r="I59" s="1">
        <v>2.95</v>
      </c>
      <c r="J59" s="1">
        <v>383000</v>
      </c>
      <c r="K59" s="1" t="s">
        <v>14</v>
      </c>
      <c r="N59" s="1">
        <v>7.7963870028623177</v>
      </c>
      <c r="O59" s="1">
        <v>2.9816333491744893</v>
      </c>
      <c r="P59" s="1">
        <v>1</v>
      </c>
      <c r="Q59" s="1">
        <v>1</v>
      </c>
      <c r="R59" s="1">
        <v>0.33898305084745761</v>
      </c>
      <c r="S59" s="1">
        <v>157.4965046467637</v>
      </c>
      <c r="T59">
        <f t="shared" si="0"/>
        <v>141.74685418208733</v>
      </c>
      <c r="U59">
        <v>141.75</v>
      </c>
      <c r="V59">
        <f t="shared" si="1"/>
        <v>4.9540649426078618</v>
      </c>
      <c r="W59">
        <f t="shared" si="2"/>
        <v>4.95</v>
      </c>
    </row>
    <row r="60" spans="1:23" ht="15.75" customHeight="1" x14ac:dyDescent="0.25">
      <c r="A60" s="1">
        <v>64</v>
      </c>
      <c r="B60" s="1">
        <v>-29.716999999999999</v>
      </c>
      <c r="C60" s="1">
        <v>-52.499000000000002</v>
      </c>
      <c r="D60" s="1" t="s">
        <v>17</v>
      </c>
      <c r="E60" s="1">
        <v>390</v>
      </c>
      <c r="F60" s="1">
        <v>13</v>
      </c>
      <c r="G60" s="1">
        <v>1</v>
      </c>
      <c r="H60" s="1">
        <v>0</v>
      </c>
      <c r="I60" s="1">
        <v>2.95</v>
      </c>
      <c r="J60" s="1">
        <v>89500</v>
      </c>
      <c r="K60" s="1" t="s">
        <v>26</v>
      </c>
      <c r="N60" s="1">
        <v>5.9661467391236922</v>
      </c>
      <c r="O60" s="1">
        <v>2.5649493574615367</v>
      </c>
      <c r="P60" s="1">
        <v>1</v>
      </c>
      <c r="Q60" s="1">
        <v>0</v>
      </c>
      <c r="R60" s="1">
        <v>0.33898305084745761</v>
      </c>
      <c r="S60" s="1">
        <v>229.48717948717947</v>
      </c>
      <c r="T60">
        <f t="shared" si="0"/>
        <v>206.53846153846152</v>
      </c>
      <c r="U60">
        <v>206.54</v>
      </c>
      <c r="V60">
        <f t="shared" si="1"/>
        <v>5.3304940982432578</v>
      </c>
      <c r="W60">
        <f t="shared" si="2"/>
        <v>5.33</v>
      </c>
    </row>
    <row r="61" spans="1:23" ht="15.75" customHeight="1" x14ac:dyDescent="0.25">
      <c r="A61" s="1">
        <v>65</v>
      </c>
      <c r="B61" s="1">
        <v>-29.722000000000001</v>
      </c>
      <c r="C61" s="1">
        <v>-52.484999999999999</v>
      </c>
      <c r="D61" s="1" t="s">
        <v>16</v>
      </c>
      <c r="E61" s="1">
        <v>555</v>
      </c>
      <c r="F61" s="1">
        <v>18.5</v>
      </c>
      <c r="G61" s="1">
        <v>1</v>
      </c>
      <c r="H61" s="1">
        <v>0</v>
      </c>
      <c r="I61" s="1">
        <v>2.67</v>
      </c>
      <c r="J61" s="1">
        <v>181000</v>
      </c>
      <c r="K61" s="1" t="s">
        <v>26</v>
      </c>
      <c r="N61" s="1">
        <v>6.3189681137464344</v>
      </c>
      <c r="O61" s="1">
        <v>2.917770732084279</v>
      </c>
      <c r="P61" s="1">
        <v>1</v>
      </c>
      <c r="Q61" s="1">
        <v>0</v>
      </c>
      <c r="R61" s="1">
        <v>0.37453183520599254</v>
      </c>
      <c r="S61" s="1">
        <v>326.12612612612611</v>
      </c>
      <c r="T61">
        <f t="shared" si="0"/>
        <v>293.51351351351349</v>
      </c>
      <c r="U61">
        <v>293.51</v>
      </c>
      <c r="V61">
        <f t="shared" si="1"/>
        <v>5.6819117102379844</v>
      </c>
      <c r="W61">
        <f t="shared" si="2"/>
        <v>5.68</v>
      </c>
    </row>
    <row r="62" spans="1:23" ht="15.75" customHeight="1" x14ac:dyDescent="0.25">
      <c r="A62" s="1">
        <v>66</v>
      </c>
      <c r="B62" s="1">
        <v>-29.7</v>
      </c>
      <c r="C62" s="1">
        <v>-52.500999999999998</v>
      </c>
      <c r="D62" s="1" t="s">
        <v>19</v>
      </c>
      <c r="E62" s="1">
        <v>380</v>
      </c>
      <c r="F62" s="1">
        <v>12.66</v>
      </c>
      <c r="G62" s="1">
        <v>1</v>
      </c>
      <c r="H62" s="1">
        <v>0</v>
      </c>
      <c r="I62" s="1">
        <v>2.06</v>
      </c>
      <c r="J62" s="1">
        <v>80000</v>
      </c>
      <c r="K62" s="1" t="s">
        <v>26</v>
      </c>
      <c r="N62" s="1">
        <v>5.9401712527204316</v>
      </c>
      <c r="O62" s="1">
        <v>2.5384474167160302</v>
      </c>
      <c r="P62" s="1">
        <v>1</v>
      </c>
      <c r="Q62" s="1">
        <v>0</v>
      </c>
      <c r="R62" s="1">
        <v>0.4854368932038835</v>
      </c>
      <c r="S62" s="1">
        <v>210.52631578947367</v>
      </c>
      <c r="T62">
        <f t="shared" si="0"/>
        <v>189.4736842105263</v>
      </c>
      <c r="U62">
        <v>189.47</v>
      </c>
      <c r="V62">
        <f t="shared" si="1"/>
        <v>5.2442307006442705</v>
      </c>
      <c r="W62">
        <f t="shared" si="2"/>
        <v>5.24</v>
      </c>
    </row>
    <row r="63" spans="1:23" ht="15.75" customHeight="1" x14ac:dyDescent="0.25">
      <c r="A63" s="1">
        <v>67</v>
      </c>
      <c r="B63" s="1">
        <v>-29.707999999999998</v>
      </c>
      <c r="C63" s="1">
        <v>-52.52</v>
      </c>
      <c r="D63" s="1" t="s">
        <v>24</v>
      </c>
      <c r="E63" s="1">
        <v>360</v>
      </c>
      <c r="F63" s="1">
        <v>12</v>
      </c>
      <c r="G63" s="1">
        <v>1</v>
      </c>
      <c r="H63" s="1">
        <v>0</v>
      </c>
      <c r="I63" s="1">
        <v>1.57</v>
      </c>
      <c r="J63" s="1">
        <v>79800</v>
      </c>
      <c r="K63" s="1" t="s">
        <v>26</v>
      </c>
      <c r="N63" s="1">
        <v>5.8861040314501558</v>
      </c>
      <c r="O63" s="1">
        <v>2.4849066497880004</v>
      </c>
      <c r="P63" s="1">
        <v>1</v>
      </c>
      <c r="Q63" s="1">
        <v>0</v>
      </c>
      <c r="R63" s="1">
        <v>0.63694267515923564</v>
      </c>
      <c r="S63" s="1">
        <v>221.66666666666666</v>
      </c>
      <c r="T63">
        <f t="shared" si="0"/>
        <v>199.5</v>
      </c>
      <c r="U63">
        <v>199.5</v>
      </c>
      <c r="V63">
        <f t="shared" si="1"/>
        <v>5.2958142363299183</v>
      </c>
      <c r="W63">
        <f t="shared" si="2"/>
        <v>5.3</v>
      </c>
    </row>
    <row r="64" spans="1:23" ht="15.75" customHeight="1" x14ac:dyDescent="0.25">
      <c r="A64" s="1">
        <v>68</v>
      </c>
      <c r="B64" s="1">
        <v>-29.725000000000001</v>
      </c>
      <c r="C64" s="1">
        <v>-52.517000000000003</v>
      </c>
      <c r="D64" s="1" t="s">
        <v>20</v>
      </c>
      <c r="E64" s="1">
        <v>444</v>
      </c>
      <c r="F64" s="1">
        <v>12</v>
      </c>
      <c r="G64" s="1">
        <v>1</v>
      </c>
      <c r="H64" s="1">
        <v>0</v>
      </c>
      <c r="I64" s="1">
        <v>1.62</v>
      </c>
      <c r="J64" s="1">
        <v>97500</v>
      </c>
      <c r="K64" s="1" t="s">
        <v>26</v>
      </c>
      <c r="N64" s="1">
        <v>6.0958245624322247</v>
      </c>
      <c r="O64" s="1">
        <v>2.4849066497880004</v>
      </c>
      <c r="P64" s="1">
        <v>1</v>
      </c>
      <c r="Q64" s="1">
        <v>0</v>
      </c>
      <c r="R64" s="1">
        <v>0.61728395061728392</v>
      </c>
      <c r="S64" s="1">
        <v>219.59459459459458</v>
      </c>
      <c r="T64">
        <f t="shared" si="0"/>
        <v>197.63513513513513</v>
      </c>
      <c r="U64">
        <v>197.64</v>
      </c>
      <c r="V64">
        <f t="shared" si="1"/>
        <v>5.2864471939775495</v>
      </c>
      <c r="W64">
        <f t="shared" si="2"/>
        <v>5.29</v>
      </c>
    </row>
    <row r="65" spans="1:23" ht="15.75" customHeight="1" x14ac:dyDescent="0.25">
      <c r="A65" s="1">
        <v>69</v>
      </c>
      <c r="B65" s="1">
        <v>-29.725999999999999</v>
      </c>
      <c r="C65" s="1">
        <v>-52.515999999999998</v>
      </c>
      <c r="D65" s="1" t="s">
        <v>20</v>
      </c>
      <c r="E65" s="1">
        <v>438</v>
      </c>
      <c r="F65" s="1">
        <v>12</v>
      </c>
      <c r="G65" s="1">
        <v>1</v>
      </c>
      <c r="H65" s="1">
        <v>0</v>
      </c>
      <c r="I65" s="1">
        <v>1.62</v>
      </c>
      <c r="J65" s="1">
        <v>85000</v>
      </c>
      <c r="K65" s="1" t="s">
        <v>26</v>
      </c>
      <c r="N65" s="1">
        <v>6.0822189103764464</v>
      </c>
      <c r="O65" s="1">
        <v>2.4849066497880004</v>
      </c>
      <c r="P65" s="1">
        <v>1</v>
      </c>
      <c r="Q65" s="1">
        <v>0</v>
      </c>
      <c r="R65" s="1">
        <v>0.61728395061728392</v>
      </c>
      <c r="S65" s="1">
        <v>194.06392694063928</v>
      </c>
      <c r="T65">
        <f t="shared" si="0"/>
        <v>174.65753424657535</v>
      </c>
      <c r="U65">
        <v>174.66</v>
      </c>
      <c r="V65">
        <f t="shared" si="1"/>
        <v>5.162841226985587</v>
      </c>
      <c r="W65">
        <f t="shared" si="2"/>
        <v>5.16</v>
      </c>
    </row>
    <row r="66" spans="1:23" ht="15.75" customHeight="1" x14ac:dyDescent="0.25">
      <c r="A66" s="1">
        <v>70</v>
      </c>
      <c r="B66" s="1">
        <v>-29.725999999999999</v>
      </c>
      <c r="C66" s="1">
        <v>-52.518000000000001</v>
      </c>
      <c r="D66" s="1" t="s">
        <v>20</v>
      </c>
      <c r="E66" s="1">
        <v>426</v>
      </c>
      <c r="F66" s="1">
        <v>12</v>
      </c>
      <c r="G66" s="1">
        <v>1</v>
      </c>
      <c r="H66" s="1">
        <v>0</v>
      </c>
      <c r="I66" s="1">
        <v>1.62</v>
      </c>
      <c r="J66" s="1">
        <v>90000</v>
      </c>
      <c r="K66" s="1" t="s">
        <v>26</v>
      </c>
      <c r="N66" s="1">
        <v>6.0544393462693709</v>
      </c>
      <c r="O66" s="1">
        <v>2.4849066497880004</v>
      </c>
      <c r="P66" s="1">
        <v>1</v>
      </c>
      <c r="Q66" s="1">
        <v>0</v>
      </c>
      <c r="R66" s="1">
        <v>0.61728395061728392</v>
      </c>
      <c r="S66" s="1">
        <v>211.26760563380282</v>
      </c>
      <c r="T66">
        <f t="shared" si="0"/>
        <v>190.14084507042253</v>
      </c>
      <c r="U66">
        <v>190.14</v>
      </c>
      <c r="V66">
        <f t="shared" si="1"/>
        <v>5.2477606429308841</v>
      </c>
      <c r="W66">
        <f t="shared" si="2"/>
        <v>5.25</v>
      </c>
    </row>
    <row r="67" spans="1:23" ht="15.75" customHeight="1" x14ac:dyDescent="0.25">
      <c r="A67" s="1">
        <v>71</v>
      </c>
      <c r="B67" s="1">
        <v>-29.716000000000001</v>
      </c>
      <c r="C67" s="1">
        <v>-52.533000000000001</v>
      </c>
      <c r="D67" s="1" t="s">
        <v>23</v>
      </c>
      <c r="E67" s="1">
        <v>300</v>
      </c>
      <c r="F67" s="1">
        <v>10</v>
      </c>
      <c r="G67" s="1">
        <v>1</v>
      </c>
      <c r="H67" s="1">
        <v>0</v>
      </c>
      <c r="I67" s="1">
        <v>1.21</v>
      </c>
      <c r="J67" s="1">
        <v>50000</v>
      </c>
      <c r="K67" s="1" t="s">
        <v>26</v>
      </c>
      <c r="N67" s="1">
        <v>5.7037824746562009</v>
      </c>
      <c r="O67" s="1">
        <v>2.3025850929940459</v>
      </c>
      <c r="P67" s="1">
        <v>1</v>
      </c>
      <c r="Q67" s="1">
        <v>0</v>
      </c>
      <c r="R67" s="1">
        <v>0.82644628099173556</v>
      </c>
      <c r="S67" s="1">
        <v>166.66666666666666</v>
      </c>
      <c r="T67">
        <f t="shared" ref="T67:T68" si="3">S67*0.9</f>
        <v>150</v>
      </c>
      <c r="U67">
        <v>150</v>
      </c>
      <c r="V67">
        <f t="shared" ref="V67:V68" si="4">LN(U67)</f>
        <v>5.0106352940962555</v>
      </c>
      <c r="W67">
        <f t="shared" ref="W67:W68" si="5">ROUND(V67,2)</f>
        <v>5.01</v>
      </c>
    </row>
    <row r="68" spans="1:23" ht="15.75" customHeight="1" x14ac:dyDescent="0.25">
      <c r="A68" s="1">
        <v>72</v>
      </c>
      <c r="B68" s="1">
        <v>-29.707000000000001</v>
      </c>
      <c r="C68" s="1">
        <v>-52.487000000000002</v>
      </c>
      <c r="D68" s="1" t="s">
        <v>15</v>
      </c>
      <c r="E68" s="1">
        <v>384</v>
      </c>
      <c r="F68" s="1">
        <v>12.8</v>
      </c>
      <c r="G68" s="1">
        <v>1</v>
      </c>
      <c r="H68" s="1">
        <v>0</v>
      </c>
      <c r="I68" s="1">
        <v>2.42</v>
      </c>
      <c r="J68" s="1">
        <v>101000</v>
      </c>
      <c r="K68" s="1" t="s">
        <v>26</v>
      </c>
      <c r="N68" s="1">
        <v>5.9506425525877269</v>
      </c>
      <c r="O68" s="1">
        <v>2.5494451709255714</v>
      </c>
      <c r="P68" s="1">
        <v>1</v>
      </c>
      <c r="Q68" s="1">
        <v>0</v>
      </c>
      <c r="R68" s="1">
        <v>0.41322314049586778</v>
      </c>
      <c r="S68" s="1">
        <v>263.02083333333331</v>
      </c>
      <c r="T68">
        <f t="shared" si="3"/>
        <v>236.71875</v>
      </c>
      <c r="U68">
        <v>236.72</v>
      </c>
      <c r="V68">
        <f t="shared" si="4"/>
        <v>5.4668780080919541</v>
      </c>
      <c r="W68">
        <f t="shared" si="5"/>
        <v>5.47</v>
      </c>
    </row>
    <row r="69" spans="1:23" ht="15.75" customHeight="1" x14ac:dyDescent="0.25"/>
    <row r="70" spans="1:23" ht="15.75" customHeight="1" x14ac:dyDescent="0.25"/>
    <row r="71" spans="1:23" ht="15.75" customHeight="1" x14ac:dyDescent="0.25"/>
    <row r="72" spans="1:23" ht="15.75" customHeight="1" x14ac:dyDescent="0.25"/>
    <row r="73" spans="1:23" ht="15.75" customHeight="1" x14ac:dyDescent="0.25"/>
    <row r="74" spans="1:23" ht="15.75" customHeight="1" x14ac:dyDescent="0.25"/>
    <row r="75" spans="1:23" ht="15.75" customHeight="1" x14ac:dyDescent="0.25"/>
    <row r="76" spans="1:23" ht="15.75" customHeight="1" x14ac:dyDescent="0.25"/>
    <row r="77" spans="1:23" ht="15.75" customHeight="1" x14ac:dyDescent="0.25"/>
    <row r="78" spans="1:23" ht="15.75" customHeight="1" x14ac:dyDescent="0.25"/>
    <row r="79" spans="1:23" ht="15.75" customHeight="1" x14ac:dyDescent="0.25"/>
    <row r="80" spans="1:2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28" workbookViewId="0">
      <selection activeCell="E2" sqref="E2:I68"/>
    </sheetView>
  </sheetViews>
  <sheetFormatPr defaultColWidth="14.42578125" defaultRowHeight="15" customHeight="1" x14ac:dyDescent="0.25"/>
  <cols>
    <col min="1" max="1" width="6.28515625" customWidth="1"/>
    <col min="2" max="3" width="7.7109375" customWidth="1"/>
    <col min="4" max="4" width="18.85546875" customWidth="1"/>
    <col min="5" max="5" width="9.5703125" customWidth="1"/>
    <col min="6" max="6" width="6.85546875" customWidth="1"/>
    <col min="7" max="7" width="4.7109375" customWidth="1"/>
    <col min="8" max="8" width="4.5703125" customWidth="1"/>
    <col min="9" max="9" width="5.85546875" customWidth="1"/>
    <col min="10" max="10" width="13.28515625" customWidth="1"/>
    <col min="11" max="11" width="11.85546875" customWidth="1"/>
    <col min="12" max="20" width="8.7109375" customWidth="1"/>
  </cols>
  <sheetData>
    <row r="1" spans="1:12" x14ac:dyDescent="0.2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11</v>
      </c>
      <c r="K1" s="1" t="s">
        <v>12</v>
      </c>
    </row>
    <row r="2" spans="1:12" x14ac:dyDescent="0.25">
      <c r="A2" s="1">
        <v>4</v>
      </c>
      <c r="B2" s="1">
        <v>-29.706</v>
      </c>
      <c r="C2" s="1">
        <v>-52.497999999999998</v>
      </c>
      <c r="D2" s="1" t="s">
        <v>13</v>
      </c>
      <c r="E2" s="1">
        <v>480</v>
      </c>
      <c r="F2" s="1">
        <v>15</v>
      </c>
      <c r="G2" s="1">
        <v>1</v>
      </c>
      <c r="H2" s="1">
        <v>1</v>
      </c>
      <c r="I2" s="1">
        <v>2.5454545454545499</v>
      </c>
      <c r="J2" s="1">
        <v>149000.00001600001</v>
      </c>
      <c r="K2" s="1" t="s">
        <v>14</v>
      </c>
      <c r="L2">
        <f>J2/E2*0.9</f>
        <v>279.37500003000002</v>
      </c>
    </row>
    <row r="3" spans="1:12" x14ac:dyDescent="0.25">
      <c r="A3" s="1">
        <v>5</v>
      </c>
      <c r="B3" s="1">
        <v>-29.716000000000001</v>
      </c>
      <c r="C3" s="1">
        <v>-52.494999999999997</v>
      </c>
      <c r="D3" s="1" t="s">
        <v>15</v>
      </c>
      <c r="E3" s="1">
        <v>540</v>
      </c>
      <c r="F3" s="1">
        <v>18</v>
      </c>
      <c r="G3" s="1">
        <v>1</v>
      </c>
      <c r="H3" s="1">
        <v>1</v>
      </c>
      <c r="I3" s="1">
        <v>2.4224358974358999</v>
      </c>
      <c r="J3" s="1">
        <v>160000.00000199999</v>
      </c>
      <c r="K3" s="1" t="s">
        <v>14</v>
      </c>
      <c r="L3">
        <f t="shared" ref="L3:L66" si="0">J3/E3*0.9</f>
        <v>266.66666666999998</v>
      </c>
    </row>
    <row r="4" spans="1:12" x14ac:dyDescent="0.25">
      <c r="A4" s="1">
        <v>7</v>
      </c>
      <c r="B4" s="1">
        <v>-29.722000000000001</v>
      </c>
      <c r="C4" s="1">
        <v>-52.484999999999999</v>
      </c>
      <c r="D4" s="1" t="s">
        <v>16</v>
      </c>
      <c r="E4" s="1">
        <v>436.08</v>
      </c>
      <c r="F4" s="1">
        <v>14.536</v>
      </c>
      <c r="G4" s="1">
        <v>1</v>
      </c>
      <c r="H4" s="1">
        <v>1</v>
      </c>
      <c r="I4" s="1">
        <v>2.67</v>
      </c>
      <c r="J4" s="1">
        <v>120000.00001610399</v>
      </c>
      <c r="K4" s="1" t="s">
        <v>14</v>
      </c>
      <c r="L4">
        <f t="shared" si="0"/>
        <v>247.66097966999999</v>
      </c>
    </row>
    <row r="5" spans="1:12" x14ac:dyDescent="0.25">
      <c r="A5" s="1">
        <v>8</v>
      </c>
      <c r="B5" s="1">
        <v>-29.713000000000001</v>
      </c>
      <c r="C5" s="1">
        <v>-52.497</v>
      </c>
      <c r="D5" s="1" t="s">
        <v>17</v>
      </c>
      <c r="E5" s="1">
        <v>468</v>
      </c>
      <c r="F5" s="1">
        <v>12</v>
      </c>
      <c r="G5" s="1">
        <v>1</v>
      </c>
      <c r="H5" s="1">
        <v>0</v>
      </c>
      <c r="I5" s="1">
        <v>2.9515912147019301</v>
      </c>
      <c r="J5" s="1">
        <v>128000</v>
      </c>
      <c r="K5" s="1" t="s">
        <v>18</v>
      </c>
      <c r="L5">
        <f t="shared" si="0"/>
        <v>246.15384615384616</v>
      </c>
    </row>
    <row r="6" spans="1:12" x14ac:dyDescent="0.25">
      <c r="A6" s="1">
        <v>9</v>
      </c>
      <c r="B6" s="1">
        <v>-29.721</v>
      </c>
      <c r="C6" s="1">
        <v>-52.506999999999998</v>
      </c>
      <c r="D6" s="1" t="s">
        <v>17</v>
      </c>
      <c r="E6" s="1">
        <v>450</v>
      </c>
      <c r="F6" s="1">
        <v>15</v>
      </c>
      <c r="G6" s="1">
        <v>1</v>
      </c>
      <c r="H6" s="1">
        <v>0</v>
      </c>
      <c r="I6" s="1">
        <v>2.9515912147019301</v>
      </c>
      <c r="J6" s="1">
        <v>122000</v>
      </c>
      <c r="K6" s="1" t="s">
        <v>18</v>
      </c>
      <c r="L6">
        <f t="shared" si="0"/>
        <v>243.99999999999997</v>
      </c>
    </row>
    <row r="7" spans="1:12" x14ac:dyDescent="0.25">
      <c r="A7" s="1">
        <v>10</v>
      </c>
      <c r="B7" s="1">
        <v>-29.712</v>
      </c>
      <c r="C7" s="1">
        <v>-52.493000000000002</v>
      </c>
      <c r="D7" s="1" t="s">
        <v>15</v>
      </c>
      <c r="E7" s="1">
        <v>450</v>
      </c>
      <c r="F7" s="1">
        <v>15</v>
      </c>
      <c r="G7" s="1">
        <v>0</v>
      </c>
      <c r="H7" s="1">
        <v>1</v>
      </c>
      <c r="I7" s="1">
        <v>2.4224358974358999</v>
      </c>
      <c r="J7" s="1">
        <v>121999.99999500001</v>
      </c>
      <c r="K7" s="1" t="s">
        <v>14</v>
      </c>
      <c r="L7">
        <f t="shared" si="0"/>
        <v>243.99999999000002</v>
      </c>
    </row>
    <row r="8" spans="1:12" x14ac:dyDescent="0.25">
      <c r="A8" s="1">
        <v>11</v>
      </c>
      <c r="B8" s="1">
        <v>-29.716000000000001</v>
      </c>
      <c r="C8" s="1">
        <v>-52.502000000000002</v>
      </c>
      <c r="D8" s="1" t="s">
        <v>17</v>
      </c>
      <c r="E8" s="1">
        <v>465</v>
      </c>
      <c r="F8" s="1">
        <v>12</v>
      </c>
      <c r="G8" s="1">
        <v>1</v>
      </c>
      <c r="H8" s="1">
        <v>1</v>
      </c>
      <c r="I8" s="1">
        <v>2.9515912147019301</v>
      </c>
      <c r="J8" s="1">
        <v>124999.9999995</v>
      </c>
      <c r="K8" s="1" t="s">
        <v>14</v>
      </c>
      <c r="L8">
        <f t="shared" si="0"/>
        <v>241.93548387000001</v>
      </c>
    </row>
    <row r="9" spans="1:12" x14ac:dyDescent="0.25">
      <c r="A9" s="1">
        <v>12</v>
      </c>
      <c r="B9" s="1">
        <v>-29.719000000000001</v>
      </c>
      <c r="C9" s="1">
        <v>-52.515999999999998</v>
      </c>
      <c r="D9" s="1" t="s">
        <v>19</v>
      </c>
      <c r="E9" s="1">
        <v>360</v>
      </c>
      <c r="F9" s="1">
        <v>12</v>
      </c>
      <c r="G9" s="1">
        <v>1</v>
      </c>
      <c r="H9" s="1">
        <v>0</v>
      </c>
      <c r="I9" s="1">
        <v>2.0616515837104101</v>
      </c>
      <c r="J9" s="1">
        <v>96000.000012000004</v>
      </c>
      <c r="K9" s="1" t="s">
        <v>14</v>
      </c>
      <c r="L9">
        <f t="shared" si="0"/>
        <v>240.00000003000002</v>
      </c>
    </row>
    <row r="10" spans="1:12" x14ac:dyDescent="0.25">
      <c r="A10" s="1">
        <v>13</v>
      </c>
      <c r="B10" s="1">
        <v>-29.715</v>
      </c>
      <c r="C10" s="1">
        <v>-52.502000000000002</v>
      </c>
      <c r="D10" s="1" t="s">
        <v>17</v>
      </c>
      <c r="E10" s="1">
        <v>360</v>
      </c>
      <c r="F10" s="1">
        <v>12</v>
      </c>
      <c r="G10" s="1">
        <v>1</v>
      </c>
      <c r="H10" s="1">
        <v>0</v>
      </c>
      <c r="I10" s="1">
        <v>2.9515912147019301</v>
      </c>
      <c r="J10" s="1">
        <v>95000.000004000001</v>
      </c>
      <c r="K10" s="1" t="s">
        <v>14</v>
      </c>
      <c r="L10">
        <f t="shared" si="0"/>
        <v>237.50000000999998</v>
      </c>
    </row>
    <row r="11" spans="1:12" x14ac:dyDescent="0.25">
      <c r="A11" s="1">
        <v>14</v>
      </c>
      <c r="B11" s="1">
        <v>-29.71</v>
      </c>
      <c r="C11" s="1">
        <v>-52.488999999999997</v>
      </c>
      <c r="D11" s="1" t="s">
        <v>15</v>
      </c>
      <c r="E11" s="1">
        <v>384</v>
      </c>
      <c r="F11" s="1">
        <v>12</v>
      </c>
      <c r="G11" s="1">
        <v>1</v>
      </c>
      <c r="H11" s="1">
        <v>0</v>
      </c>
      <c r="I11" s="1">
        <v>2.4224358974358999</v>
      </c>
      <c r="J11" s="1">
        <v>101000</v>
      </c>
      <c r="K11" s="1" t="s">
        <v>18</v>
      </c>
      <c r="L11">
        <f t="shared" si="0"/>
        <v>236.71875</v>
      </c>
    </row>
    <row r="12" spans="1:12" x14ac:dyDescent="0.25">
      <c r="A12" s="1">
        <v>15</v>
      </c>
      <c r="B12" s="1">
        <v>-29.715</v>
      </c>
      <c r="C12" s="1">
        <v>-52.502000000000002</v>
      </c>
      <c r="D12" s="1" t="s">
        <v>19</v>
      </c>
      <c r="E12" s="1">
        <v>450</v>
      </c>
      <c r="F12" s="1">
        <v>15</v>
      </c>
      <c r="G12" s="1">
        <v>1</v>
      </c>
      <c r="H12" s="1">
        <v>0</v>
      </c>
      <c r="I12" s="1">
        <v>2.0616515837104101</v>
      </c>
      <c r="J12" s="1">
        <v>117000</v>
      </c>
      <c r="K12" s="1" t="s">
        <v>14</v>
      </c>
      <c r="L12">
        <f t="shared" si="0"/>
        <v>234</v>
      </c>
    </row>
    <row r="13" spans="1:12" x14ac:dyDescent="0.25">
      <c r="A13" s="1">
        <v>16</v>
      </c>
      <c r="B13" s="1">
        <v>-29.716999999999999</v>
      </c>
      <c r="C13" s="1">
        <v>-52.494</v>
      </c>
      <c r="D13" s="1" t="s">
        <v>17</v>
      </c>
      <c r="E13" s="1">
        <v>432</v>
      </c>
      <c r="F13" s="1">
        <v>13.5</v>
      </c>
      <c r="G13" s="1">
        <v>1</v>
      </c>
      <c r="H13" s="1">
        <v>0</v>
      </c>
      <c r="I13" s="1">
        <v>2.9515912147019301</v>
      </c>
      <c r="J13" s="1">
        <v>110000</v>
      </c>
      <c r="K13" s="1" t="s">
        <v>18</v>
      </c>
      <c r="L13">
        <f t="shared" si="0"/>
        <v>229.16666666666666</v>
      </c>
    </row>
    <row r="14" spans="1:12" x14ac:dyDescent="0.25">
      <c r="A14" s="1">
        <v>17</v>
      </c>
      <c r="B14" s="1">
        <v>-29.722000000000001</v>
      </c>
      <c r="C14" s="1">
        <v>-52.484999999999999</v>
      </c>
      <c r="D14" s="1" t="s">
        <v>16</v>
      </c>
      <c r="E14" s="1">
        <v>390.74</v>
      </c>
      <c r="F14" s="1">
        <v>12</v>
      </c>
      <c r="G14" s="1">
        <v>1</v>
      </c>
      <c r="H14" s="1">
        <v>0</v>
      </c>
      <c r="I14" s="1">
        <v>2.6734693877550999</v>
      </c>
      <c r="J14" s="1">
        <v>98300</v>
      </c>
      <c r="K14" s="1" t="s">
        <v>18</v>
      </c>
      <c r="L14">
        <f t="shared" si="0"/>
        <v>226.41654296974968</v>
      </c>
    </row>
    <row r="15" spans="1:12" x14ac:dyDescent="0.25">
      <c r="A15" s="1">
        <v>18</v>
      </c>
      <c r="B15" s="1">
        <v>-29.716999999999999</v>
      </c>
      <c r="C15" s="1">
        <v>-52.509</v>
      </c>
      <c r="D15" s="1" t="s">
        <v>17</v>
      </c>
      <c r="E15" s="1">
        <v>360</v>
      </c>
      <c r="F15" s="1">
        <v>12</v>
      </c>
      <c r="G15" s="1">
        <v>1</v>
      </c>
      <c r="H15" s="1">
        <v>0</v>
      </c>
      <c r="I15" s="1">
        <v>2.9515912147019301</v>
      </c>
      <c r="J15" s="1">
        <v>89900</v>
      </c>
      <c r="K15" s="1" t="s">
        <v>18</v>
      </c>
      <c r="L15">
        <f t="shared" si="0"/>
        <v>224.75</v>
      </c>
    </row>
    <row r="16" spans="1:12" x14ac:dyDescent="0.25">
      <c r="A16" s="1">
        <v>19</v>
      </c>
      <c r="B16" s="1">
        <v>-29.707999999999998</v>
      </c>
      <c r="C16" s="1">
        <v>-52.505000000000003</v>
      </c>
      <c r="D16" s="1" t="s">
        <v>19</v>
      </c>
      <c r="E16" s="1">
        <v>647.54999999999995</v>
      </c>
      <c r="F16" s="1">
        <v>18</v>
      </c>
      <c r="G16" s="1">
        <v>1</v>
      </c>
      <c r="H16" s="1">
        <v>0</v>
      </c>
      <c r="I16" s="1">
        <v>2.0616515837104101</v>
      </c>
      <c r="J16" s="1">
        <v>160000</v>
      </c>
      <c r="K16" s="1" t="s">
        <v>18</v>
      </c>
      <c r="L16">
        <f t="shared" si="0"/>
        <v>222.3766504517026</v>
      </c>
    </row>
    <row r="17" spans="1:12" x14ac:dyDescent="0.25">
      <c r="A17" s="1">
        <v>20</v>
      </c>
      <c r="B17" s="1">
        <v>-29.715</v>
      </c>
      <c r="C17" s="1">
        <v>-52.502000000000002</v>
      </c>
      <c r="D17" s="1" t="s">
        <v>20</v>
      </c>
      <c r="E17" s="1">
        <v>525</v>
      </c>
      <c r="F17" s="1">
        <v>17.5</v>
      </c>
      <c r="G17" s="1">
        <v>1</v>
      </c>
      <c r="H17" s="1">
        <v>1</v>
      </c>
      <c r="I17" s="1">
        <v>1.62</v>
      </c>
      <c r="J17" s="1">
        <v>125000.0000025</v>
      </c>
      <c r="K17" s="1" t="s">
        <v>14</v>
      </c>
      <c r="L17">
        <f t="shared" si="0"/>
        <v>214.28571429000002</v>
      </c>
    </row>
    <row r="18" spans="1:12" x14ac:dyDescent="0.25">
      <c r="A18" s="1">
        <v>21</v>
      </c>
      <c r="B18" s="1">
        <v>-29.706</v>
      </c>
      <c r="C18" s="1">
        <v>-52.500999999999998</v>
      </c>
      <c r="D18" s="1" t="s">
        <v>19</v>
      </c>
      <c r="E18" s="1">
        <v>360</v>
      </c>
      <c r="F18" s="1">
        <v>12</v>
      </c>
      <c r="G18" s="1">
        <v>1</v>
      </c>
      <c r="H18" s="1">
        <v>0</v>
      </c>
      <c r="I18" s="1">
        <v>2.0616515837104101</v>
      </c>
      <c r="J18" s="1">
        <v>85000</v>
      </c>
      <c r="K18" s="1" t="s">
        <v>18</v>
      </c>
      <c r="L18">
        <f t="shared" si="0"/>
        <v>212.5</v>
      </c>
    </row>
    <row r="19" spans="1:12" x14ac:dyDescent="0.25">
      <c r="A19" s="1">
        <v>22</v>
      </c>
      <c r="B19" s="1">
        <v>-29.715</v>
      </c>
      <c r="C19" s="1">
        <v>-52.502000000000002</v>
      </c>
      <c r="D19" s="1" t="s">
        <v>19</v>
      </c>
      <c r="E19" s="1">
        <v>360</v>
      </c>
      <c r="F19" s="1">
        <v>12</v>
      </c>
      <c r="G19" s="1">
        <v>1</v>
      </c>
      <c r="H19" s="1">
        <v>0</v>
      </c>
      <c r="I19" s="1">
        <v>2.06</v>
      </c>
      <c r="J19" s="1">
        <v>84999.999995999999</v>
      </c>
      <c r="K19" s="1" t="s">
        <v>14</v>
      </c>
      <c r="L19">
        <f t="shared" si="0"/>
        <v>212.49999998999999</v>
      </c>
    </row>
    <row r="20" spans="1:12" x14ac:dyDescent="0.25">
      <c r="A20" s="1">
        <v>23</v>
      </c>
      <c r="B20" s="1">
        <v>-29.716999999999999</v>
      </c>
      <c r="C20" s="1">
        <v>-52.52</v>
      </c>
      <c r="D20" s="1" t="s">
        <v>21</v>
      </c>
      <c r="E20" s="1">
        <v>405</v>
      </c>
      <c r="F20" s="1">
        <v>13.5</v>
      </c>
      <c r="G20" s="1">
        <v>1</v>
      </c>
      <c r="H20" s="1">
        <v>1</v>
      </c>
      <c r="I20" s="1">
        <v>1.69145778364116</v>
      </c>
      <c r="J20" s="1">
        <v>94999.999985999995</v>
      </c>
      <c r="K20" s="1" t="s">
        <v>14</v>
      </c>
      <c r="L20">
        <f t="shared" si="0"/>
        <v>211.11111108</v>
      </c>
    </row>
    <row r="21" spans="1:12" ht="15.75" customHeight="1" x14ac:dyDescent="0.25">
      <c r="A21" s="1">
        <v>24</v>
      </c>
      <c r="B21" s="1">
        <v>-29.716000000000001</v>
      </c>
      <c r="C21" s="1">
        <v>-52.502000000000002</v>
      </c>
      <c r="D21" s="1" t="s">
        <v>17</v>
      </c>
      <c r="E21" s="1">
        <v>372</v>
      </c>
      <c r="F21" s="1">
        <v>12.4</v>
      </c>
      <c r="G21" s="1">
        <v>1</v>
      </c>
      <c r="H21" s="1">
        <v>0</v>
      </c>
      <c r="I21" s="1">
        <v>2.9515912147019301</v>
      </c>
      <c r="J21" s="1">
        <v>86000.000000400003</v>
      </c>
      <c r="K21" s="1" t="s">
        <v>14</v>
      </c>
      <c r="L21">
        <f t="shared" si="0"/>
        <v>208.06451613000002</v>
      </c>
    </row>
    <row r="22" spans="1:12" ht="15.75" customHeight="1" x14ac:dyDescent="0.25">
      <c r="A22" s="1">
        <v>25</v>
      </c>
      <c r="B22" s="1">
        <v>-29.72</v>
      </c>
      <c r="C22" s="1">
        <v>-52.488999999999997</v>
      </c>
      <c r="D22" s="1" t="s">
        <v>16</v>
      </c>
      <c r="E22" s="1">
        <v>367.2</v>
      </c>
      <c r="F22" s="1">
        <v>13.5</v>
      </c>
      <c r="G22" s="1">
        <v>1</v>
      </c>
      <c r="H22" s="1">
        <v>0</v>
      </c>
      <c r="I22" s="1">
        <v>2.6734693877550999</v>
      </c>
      <c r="J22" s="1">
        <v>84000</v>
      </c>
      <c r="K22" s="1" t="s">
        <v>18</v>
      </c>
      <c r="L22">
        <f t="shared" si="0"/>
        <v>205.88235294117649</v>
      </c>
    </row>
    <row r="23" spans="1:12" ht="15.75" customHeight="1" x14ac:dyDescent="0.25">
      <c r="A23" s="1">
        <v>26</v>
      </c>
      <c r="B23" s="1">
        <v>-29.72</v>
      </c>
      <c r="C23" s="1">
        <v>-52.488999999999997</v>
      </c>
      <c r="D23" s="1" t="s">
        <v>16</v>
      </c>
      <c r="E23" s="1">
        <v>367.2</v>
      </c>
      <c r="F23" s="1">
        <v>13.5</v>
      </c>
      <c r="G23" s="1">
        <v>1</v>
      </c>
      <c r="H23" s="1">
        <v>0</v>
      </c>
      <c r="I23" s="1">
        <v>2.6734693877550999</v>
      </c>
      <c r="J23" s="1">
        <v>98000</v>
      </c>
      <c r="K23" s="1" t="s">
        <v>18</v>
      </c>
      <c r="L23">
        <f t="shared" si="0"/>
        <v>240.19607843137254</v>
      </c>
    </row>
    <row r="24" spans="1:12" ht="15.75" customHeight="1" x14ac:dyDescent="0.25">
      <c r="A24" s="1">
        <v>27</v>
      </c>
      <c r="B24" s="1">
        <v>-29.715</v>
      </c>
      <c r="C24" s="1">
        <v>-52.494999999999997</v>
      </c>
      <c r="D24" s="1" t="s">
        <v>15</v>
      </c>
      <c r="E24" s="1">
        <v>375</v>
      </c>
      <c r="F24" s="1">
        <v>12.5</v>
      </c>
      <c r="G24" s="1">
        <v>1</v>
      </c>
      <c r="H24" s="1">
        <v>0</v>
      </c>
      <c r="I24" s="1">
        <v>2.4224358974358999</v>
      </c>
      <c r="J24" s="1">
        <v>85000.000012499993</v>
      </c>
      <c r="K24" s="1" t="s">
        <v>14</v>
      </c>
      <c r="L24">
        <f t="shared" si="0"/>
        <v>204.00000003</v>
      </c>
    </row>
    <row r="25" spans="1:12" ht="15.75" customHeight="1" x14ac:dyDescent="0.25">
      <c r="A25" s="1">
        <v>28</v>
      </c>
      <c r="B25" s="1">
        <v>-29.715</v>
      </c>
      <c r="C25" s="1">
        <v>-52.502000000000002</v>
      </c>
      <c r="D25" s="1" t="s">
        <v>19</v>
      </c>
      <c r="E25" s="1">
        <v>375</v>
      </c>
      <c r="F25" s="1">
        <v>12</v>
      </c>
      <c r="G25" s="1">
        <v>1</v>
      </c>
      <c r="H25" s="1">
        <v>0</v>
      </c>
      <c r="I25" s="1">
        <v>2.0616515837104101</v>
      </c>
      <c r="J25" s="1">
        <v>85000.000012499993</v>
      </c>
      <c r="K25" s="1" t="s">
        <v>14</v>
      </c>
      <c r="L25">
        <f t="shared" si="0"/>
        <v>204.00000003</v>
      </c>
    </row>
    <row r="26" spans="1:12" ht="15.75" customHeight="1" x14ac:dyDescent="0.25">
      <c r="A26" s="1">
        <v>29</v>
      </c>
      <c r="B26" s="1">
        <v>-29.72</v>
      </c>
      <c r="C26" s="1">
        <v>-52.515999999999998</v>
      </c>
      <c r="D26" s="1" t="s">
        <v>20</v>
      </c>
      <c r="E26" s="1">
        <v>420</v>
      </c>
      <c r="F26" s="1">
        <v>12</v>
      </c>
      <c r="G26" s="1">
        <v>1</v>
      </c>
      <c r="H26" s="1">
        <v>0</v>
      </c>
      <c r="I26" s="1">
        <v>1.61661698956781</v>
      </c>
      <c r="J26" s="1">
        <v>95000</v>
      </c>
      <c r="K26" s="1" t="s">
        <v>18</v>
      </c>
      <c r="L26">
        <f t="shared" si="0"/>
        <v>203.57142857142858</v>
      </c>
    </row>
    <row r="27" spans="1:12" ht="15.75" customHeight="1" x14ac:dyDescent="0.25">
      <c r="A27" s="1">
        <v>30</v>
      </c>
      <c r="B27" s="1">
        <v>-29.716000000000001</v>
      </c>
      <c r="C27" s="1">
        <v>-52.502000000000002</v>
      </c>
      <c r="D27" s="1" t="s">
        <v>17</v>
      </c>
      <c r="E27" s="1">
        <v>793</v>
      </c>
      <c r="F27" s="1">
        <v>16</v>
      </c>
      <c r="G27" s="1">
        <v>1</v>
      </c>
      <c r="H27" s="1">
        <v>0</v>
      </c>
      <c r="I27" s="1">
        <v>2.9515912147019301</v>
      </c>
      <c r="J27" s="1">
        <v>177999.9999765</v>
      </c>
      <c r="K27" s="1" t="s">
        <v>14</v>
      </c>
      <c r="L27">
        <f t="shared" si="0"/>
        <v>202.01765444999998</v>
      </c>
    </row>
    <row r="28" spans="1:12" ht="15.75" customHeight="1" x14ac:dyDescent="0.25">
      <c r="A28" s="1">
        <v>31</v>
      </c>
      <c r="B28" s="1">
        <v>-29.727</v>
      </c>
      <c r="C28" s="1">
        <v>-52.503</v>
      </c>
      <c r="D28" s="1" t="s">
        <v>22</v>
      </c>
      <c r="E28" s="1">
        <v>494.5</v>
      </c>
      <c r="F28" s="1">
        <v>11.42</v>
      </c>
      <c r="G28" s="1">
        <v>1</v>
      </c>
      <c r="H28" s="1">
        <v>0</v>
      </c>
      <c r="I28" s="1">
        <v>2.06951530612245</v>
      </c>
      <c r="J28" s="1">
        <v>110000.00001145</v>
      </c>
      <c r="K28" s="1" t="s">
        <v>14</v>
      </c>
      <c r="L28">
        <f t="shared" si="0"/>
        <v>200.20222449000002</v>
      </c>
    </row>
    <row r="29" spans="1:12" ht="15.75" customHeight="1" x14ac:dyDescent="0.25">
      <c r="A29" s="1">
        <v>32</v>
      </c>
      <c r="B29" s="1">
        <v>-29.713000000000001</v>
      </c>
      <c r="C29" s="1">
        <v>-52.499000000000002</v>
      </c>
      <c r="D29" s="1" t="s">
        <v>17</v>
      </c>
      <c r="E29" s="1">
        <v>360</v>
      </c>
      <c r="F29" s="1">
        <v>12</v>
      </c>
      <c r="G29" s="1">
        <v>1</v>
      </c>
      <c r="H29" s="1">
        <v>0</v>
      </c>
      <c r="I29" s="1">
        <v>2.9515912147019301</v>
      </c>
      <c r="J29" s="1">
        <v>80000</v>
      </c>
      <c r="K29" s="1" t="s">
        <v>18</v>
      </c>
      <c r="L29">
        <f t="shared" si="0"/>
        <v>200</v>
      </c>
    </row>
    <row r="30" spans="1:12" ht="15.75" customHeight="1" x14ac:dyDescent="0.25">
      <c r="A30" s="1">
        <v>33</v>
      </c>
      <c r="B30" s="1">
        <v>-29.710999999999999</v>
      </c>
      <c r="C30" s="1">
        <v>-52.506</v>
      </c>
      <c r="D30" s="1" t="s">
        <v>19</v>
      </c>
      <c r="E30" s="1">
        <v>360</v>
      </c>
      <c r="F30" s="1">
        <v>12</v>
      </c>
      <c r="G30" s="1">
        <v>0</v>
      </c>
      <c r="H30" s="1">
        <v>0</v>
      </c>
      <c r="I30" s="1">
        <v>2.0616515837104101</v>
      </c>
      <c r="J30" s="1">
        <v>79999.999991999997</v>
      </c>
      <c r="K30" s="1" t="s">
        <v>14</v>
      </c>
      <c r="L30">
        <f t="shared" si="0"/>
        <v>199.99999998000001</v>
      </c>
    </row>
    <row r="31" spans="1:12" ht="15.75" customHeight="1" x14ac:dyDescent="0.25">
      <c r="A31" s="1">
        <v>34</v>
      </c>
      <c r="B31" s="1">
        <v>-29.710999999999999</v>
      </c>
      <c r="C31" s="1">
        <v>-52.499000000000002</v>
      </c>
      <c r="D31" s="1" t="s">
        <v>17</v>
      </c>
      <c r="E31" s="1">
        <v>360</v>
      </c>
      <c r="F31" s="1">
        <v>12</v>
      </c>
      <c r="G31" s="1">
        <v>1</v>
      </c>
      <c r="H31" s="1">
        <v>0</v>
      </c>
      <c r="I31" s="1">
        <v>2.9515912147019301</v>
      </c>
      <c r="J31" s="1">
        <v>79999.999991999997</v>
      </c>
      <c r="K31" s="1" t="s">
        <v>14</v>
      </c>
      <c r="L31">
        <f t="shared" si="0"/>
        <v>199.99999998000001</v>
      </c>
    </row>
    <row r="32" spans="1:12" ht="15.75" customHeight="1" x14ac:dyDescent="0.25">
      <c r="A32" s="1">
        <v>35</v>
      </c>
      <c r="B32" s="1">
        <v>-29.727</v>
      </c>
      <c r="C32" s="1">
        <v>-52.503</v>
      </c>
      <c r="D32" s="1" t="s">
        <v>22</v>
      </c>
      <c r="E32" s="1">
        <v>360</v>
      </c>
      <c r="F32" s="1">
        <v>12</v>
      </c>
      <c r="G32" s="1">
        <v>1</v>
      </c>
      <c r="H32" s="1">
        <v>0</v>
      </c>
      <c r="I32" s="1">
        <v>2.06951530612245</v>
      </c>
      <c r="J32" s="1">
        <v>79999.999991999997</v>
      </c>
      <c r="K32" s="1" t="s">
        <v>14</v>
      </c>
      <c r="L32">
        <f t="shared" si="0"/>
        <v>199.99999998000001</v>
      </c>
    </row>
    <row r="33" spans="1:12" ht="15.75" customHeight="1" x14ac:dyDescent="0.25">
      <c r="A33" s="1">
        <v>36</v>
      </c>
      <c r="B33" s="1">
        <v>-29.712</v>
      </c>
      <c r="C33" s="1">
        <v>-52.491999999999997</v>
      </c>
      <c r="D33" s="1" t="s">
        <v>15</v>
      </c>
      <c r="E33" s="1">
        <v>450.05</v>
      </c>
      <c r="F33" s="1">
        <v>15.001666666666667</v>
      </c>
      <c r="G33" s="1">
        <v>0</v>
      </c>
      <c r="H33" s="1">
        <v>0</v>
      </c>
      <c r="I33" s="1">
        <v>2.4224358974358999</v>
      </c>
      <c r="J33" s="1">
        <v>99999.999996679995</v>
      </c>
      <c r="K33" s="1" t="s">
        <v>14</v>
      </c>
      <c r="L33">
        <f t="shared" si="0"/>
        <v>199.97778023999999</v>
      </c>
    </row>
    <row r="34" spans="1:12" ht="15.75" customHeight="1" x14ac:dyDescent="0.25">
      <c r="A34" s="1">
        <v>37</v>
      </c>
      <c r="B34" s="1">
        <v>-29.72</v>
      </c>
      <c r="C34" s="1">
        <v>-52.524999999999999</v>
      </c>
      <c r="D34" s="1" t="s">
        <v>23</v>
      </c>
      <c r="E34" s="1">
        <v>360</v>
      </c>
      <c r="F34" s="1">
        <v>12</v>
      </c>
      <c r="G34" s="1">
        <v>1</v>
      </c>
      <c r="H34" s="1">
        <v>1</v>
      </c>
      <c r="I34" s="1">
        <v>1.2115683229813701</v>
      </c>
      <c r="J34" s="1">
        <v>79000</v>
      </c>
      <c r="K34" s="1" t="s">
        <v>18</v>
      </c>
      <c r="L34">
        <f t="shared" si="0"/>
        <v>197.50000000000003</v>
      </c>
    </row>
    <row r="35" spans="1:12" ht="15.75" customHeight="1" x14ac:dyDescent="0.25">
      <c r="A35" s="1">
        <v>38</v>
      </c>
      <c r="B35" s="1">
        <v>-29.702999999999999</v>
      </c>
      <c r="C35" s="1">
        <v>-52.526000000000003</v>
      </c>
      <c r="D35" s="1" t="s">
        <v>24</v>
      </c>
      <c r="E35" s="1">
        <v>300</v>
      </c>
      <c r="F35" s="1">
        <v>10</v>
      </c>
      <c r="G35" s="1">
        <v>0</v>
      </c>
      <c r="H35" s="1">
        <v>0</v>
      </c>
      <c r="I35" s="1">
        <v>1.57003768844221</v>
      </c>
      <c r="J35" s="1">
        <v>65000.000010000003</v>
      </c>
      <c r="K35" s="1" t="s">
        <v>14</v>
      </c>
      <c r="L35">
        <f t="shared" si="0"/>
        <v>195.00000003000002</v>
      </c>
    </row>
    <row r="36" spans="1:12" ht="15.75" customHeight="1" x14ac:dyDescent="0.25">
      <c r="A36" s="1">
        <v>39</v>
      </c>
      <c r="B36" s="1">
        <v>-29.728999999999999</v>
      </c>
      <c r="C36" s="1">
        <v>-52.515000000000001</v>
      </c>
      <c r="D36" s="1" t="s">
        <v>20</v>
      </c>
      <c r="E36" s="1">
        <v>349</v>
      </c>
      <c r="F36" s="1">
        <v>10</v>
      </c>
      <c r="G36" s="1">
        <v>1</v>
      </c>
      <c r="H36" s="1">
        <v>0</v>
      </c>
      <c r="I36" s="1">
        <v>1.61661698956781</v>
      </c>
      <c r="J36" s="1">
        <v>75405</v>
      </c>
      <c r="K36" s="1" t="s">
        <v>18</v>
      </c>
      <c r="L36">
        <f t="shared" si="0"/>
        <v>194.45415472779371</v>
      </c>
    </row>
    <row r="37" spans="1:12" ht="15.75" customHeight="1" x14ac:dyDescent="0.25">
      <c r="A37" s="1">
        <v>40</v>
      </c>
      <c r="B37" s="1">
        <v>-29.72</v>
      </c>
      <c r="C37" s="1">
        <v>-52.515999999999998</v>
      </c>
      <c r="D37" s="1" t="s">
        <v>20</v>
      </c>
      <c r="E37" s="1">
        <v>349</v>
      </c>
      <c r="F37" s="1">
        <v>10</v>
      </c>
      <c r="G37" s="1">
        <v>1</v>
      </c>
      <c r="H37" s="1">
        <v>0</v>
      </c>
      <c r="I37" s="1">
        <v>1.61661698956781</v>
      </c>
      <c r="J37" s="1">
        <v>75247</v>
      </c>
      <c r="K37" s="1" t="s">
        <v>18</v>
      </c>
      <c r="L37">
        <f t="shared" si="0"/>
        <v>194.04670487106017</v>
      </c>
    </row>
    <row r="38" spans="1:12" ht="15.75" customHeight="1" x14ac:dyDescent="0.25">
      <c r="A38" s="1">
        <v>41</v>
      </c>
      <c r="B38" s="1">
        <v>-29.727</v>
      </c>
      <c r="C38" s="1">
        <v>-52.503</v>
      </c>
      <c r="D38" s="1" t="s">
        <v>22</v>
      </c>
      <c r="E38" s="1">
        <v>494.5</v>
      </c>
      <c r="F38" s="1">
        <v>11.42</v>
      </c>
      <c r="G38" s="1">
        <v>1</v>
      </c>
      <c r="H38" s="1">
        <v>0</v>
      </c>
      <c r="I38" s="1">
        <v>2.06951530612245</v>
      </c>
      <c r="J38" s="1">
        <v>105999.99999485</v>
      </c>
      <c r="K38" s="1" t="s">
        <v>14</v>
      </c>
      <c r="L38">
        <f t="shared" si="0"/>
        <v>192.92214357</v>
      </c>
    </row>
    <row r="39" spans="1:12" ht="15.75" customHeight="1" x14ac:dyDescent="0.25">
      <c r="A39" s="1">
        <v>42</v>
      </c>
      <c r="B39" s="1">
        <v>-29.721</v>
      </c>
      <c r="C39" s="1">
        <v>-52.506999999999998</v>
      </c>
      <c r="D39" s="1" t="s">
        <v>17</v>
      </c>
      <c r="E39" s="1">
        <v>1359</v>
      </c>
      <c r="F39" s="1">
        <v>18</v>
      </c>
      <c r="G39" s="1">
        <v>1</v>
      </c>
      <c r="H39" s="1">
        <v>0</v>
      </c>
      <c r="I39" s="1">
        <v>2.9515912147019301</v>
      </c>
      <c r="J39" s="1">
        <v>289999.99993589998</v>
      </c>
      <c r="K39" s="1" t="s">
        <v>14</v>
      </c>
      <c r="L39">
        <f t="shared" si="0"/>
        <v>192.05298009000001</v>
      </c>
    </row>
    <row r="40" spans="1:12" ht="15.75" customHeight="1" x14ac:dyDescent="0.25">
      <c r="A40" s="1">
        <v>43</v>
      </c>
      <c r="B40" s="1">
        <v>-29.712</v>
      </c>
      <c r="C40" s="1">
        <v>-52.493000000000002</v>
      </c>
      <c r="D40" s="1" t="s">
        <v>15</v>
      </c>
      <c r="E40" s="1">
        <v>330</v>
      </c>
      <c r="F40" s="1">
        <v>11</v>
      </c>
      <c r="G40" s="1">
        <v>1</v>
      </c>
      <c r="H40" s="1">
        <v>0</v>
      </c>
      <c r="I40" s="1">
        <v>2.4224358974358999</v>
      </c>
      <c r="J40" s="1">
        <v>69999.999993000005</v>
      </c>
      <c r="K40" s="1" t="s">
        <v>14</v>
      </c>
      <c r="L40">
        <f t="shared" si="0"/>
        <v>190.90909089000002</v>
      </c>
    </row>
    <row r="41" spans="1:12" ht="15.75" customHeight="1" x14ac:dyDescent="0.25">
      <c r="A41" s="1">
        <v>44</v>
      </c>
      <c r="B41" s="1">
        <v>-29.725999999999999</v>
      </c>
      <c r="C41" s="1">
        <v>-52.515999999999998</v>
      </c>
      <c r="D41" s="1" t="s">
        <v>20</v>
      </c>
      <c r="E41" s="1">
        <v>426</v>
      </c>
      <c r="F41" s="1">
        <v>12</v>
      </c>
      <c r="G41" s="1">
        <v>1</v>
      </c>
      <c r="H41" s="1">
        <v>0</v>
      </c>
      <c r="I41" s="1">
        <v>1.61661698956781</v>
      </c>
      <c r="J41" s="1">
        <v>90000</v>
      </c>
      <c r="K41" s="1" t="s">
        <v>18</v>
      </c>
      <c r="L41">
        <f t="shared" si="0"/>
        <v>190.14084507042253</v>
      </c>
    </row>
    <row r="42" spans="1:12" ht="15.75" customHeight="1" x14ac:dyDescent="0.25">
      <c r="A42" s="1">
        <v>45</v>
      </c>
      <c r="B42" s="1">
        <v>-29.698</v>
      </c>
      <c r="C42" s="1">
        <v>-52.500999999999998</v>
      </c>
      <c r="D42" s="1" t="s">
        <v>19</v>
      </c>
      <c r="E42" s="1">
        <v>379.8</v>
      </c>
      <c r="F42" s="1">
        <v>12.66</v>
      </c>
      <c r="G42" s="1">
        <v>1</v>
      </c>
      <c r="H42" s="1">
        <v>0</v>
      </c>
      <c r="I42" s="1">
        <v>2.0616515837104101</v>
      </c>
      <c r="J42" s="1">
        <v>80000</v>
      </c>
      <c r="K42" s="1" t="s">
        <v>18</v>
      </c>
      <c r="L42">
        <f t="shared" si="0"/>
        <v>189.57345971563981</v>
      </c>
    </row>
    <row r="43" spans="1:12" ht="15.75" customHeight="1" x14ac:dyDescent="0.25">
      <c r="A43" s="1">
        <v>46</v>
      </c>
      <c r="B43" s="1">
        <v>-29.715</v>
      </c>
      <c r="C43" s="1">
        <v>-52.502000000000002</v>
      </c>
      <c r="D43" s="1" t="s">
        <v>25</v>
      </c>
      <c r="E43" s="1">
        <v>360</v>
      </c>
      <c r="F43" s="1">
        <v>12</v>
      </c>
      <c r="G43" s="1">
        <v>1</v>
      </c>
      <c r="H43" s="1">
        <v>0</v>
      </c>
      <c r="I43" s="1">
        <v>1.88969732246799</v>
      </c>
      <c r="J43" s="1">
        <v>74999.999987999996</v>
      </c>
      <c r="K43" s="1" t="s">
        <v>14</v>
      </c>
      <c r="L43">
        <f t="shared" si="0"/>
        <v>187.49999997</v>
      </c>
    </row>
    <row r="44" spans="1:12" ht="15.75" customHeight="1" x14ac:dyDescent="0.25">
      <c r="A44" s="1">
        <v>47</v>
      </c>
      <c r="B44" s="1">
        <v>-29.724</v>
      </c>
      <c r="C44" s="1">
        <v>-52.494</v>
      </c>
      <c r="D44" s="1" t="s">
        <v>16</v>
      </c>
      <c r="E44" s="1">
        <v>360</v>
      </c>
      <c r="F44" s="1">
        <v>12</v>
      </c>
      <c r="G44" s="1">
        <v>1</v>
      </c>
      <c r="H44" s="1">
        <v>0</v>
      </c>
      <c r="I44" s="1">
        <v>2.6734693877550999</v>
      </c>
      <c r="J44" s="1">
        <v>74999.999987999996</v>
      </c>
      <c r="K44" s="1" t="s">
        <v>14</v>
      </c>
      <c r="L44">
        <f t="shared" si="0"/>
        <v>187.49999997</v>
      </c>
    </row>
    <row r="45" spans="1:12" ht="15.75" customHeight="1" x14ac:dyDescent="0.25">
      <c r="A45" s="1">
        <v>48</v>
      </c>
      <c r="B45" s="1">
        <v>-29.718</v>
      </c>
      <c r="C45" s="1">
        <v>-52.506</v>
      </c>
      <c r="D45" s="1" t="s">
        <v>17</v>
      </c>
      <c r="E45" s="1">
        <v>6870.82</v>
      </c>
      <c r="F45" s="1">
        <v>59</v>
      </c>
      <c r="G45" s="1">
        <v>1</v>
      </c>
      <c r="H45" s="1">
        <v>0</v>
      </c>
      <c r="I45" s="1">
        <v>2.9515912147019301</v>
      </c>
      <c r="J45" s="1">
        <v>1400000</v>
      </c>
      <c r="K45" s="1" t="s">
        <v>18</v>
      </c>
      <c r="L45">
        <f t="shared" si="0"/>
        <v>183.3842248814552</v>
      </c>
    </row>
    <row r="46" spans="1:12" ht="15.75" customHeight="1" x14ac:dyDescent="0.25">
      <c r="A46" s="1">
        <v>49</v>
      </c>
      <c r="B46" s="1">
        <v>-29.712</v>
      </c>
      <c r="C46" s="1">
        <v>-52.493000000000002</v>
      </c>
      <c r="D46" s="1" t="s">
        <v>15</v>
      </c>
      <c r="E46" s="1">
        <v>396</v>
      </c>
      <c r="F46" s="1">
        <v>12</v>
      </c>
      <c r="G46" s="1">
        <v>1</v>
      </c>
      <c r="H46" s="1">
        <v>0</v>
      </c>
      <c r="I46" s="1">
        <v>2.4224358974358999</v>
      </c>
      <c r="J46" s="1">
        <v>80000</v>
      </c>
      <c r="K46" s="1" t="s">
        <v>18</v>
      </c>
      <c r="L46">
        <f t="shared" si="0"/>
        <v>181.81818181818181</v>
      </c>
    </row>
    <row r="47" spans="1:12" ht="15.75" customHeight="1" x14ac:dyDescent="0.25">
      <c r="A47" s="1">
        <v>50</v>
      </c>
      <c r="B47" s="1">
        <v>-29.719000000000001</v>
      </c>
      <c r="C47" s="1">
        <v>-52.515999999999998</v>
      </c>
      <c r="D47" s="1" t="s">
        <v>17</v>
      </c>
      <c r="E47" s="1">
        <v>448</v>
      </c>
      <c r="F47" s="1">
        <v>14</v>
      </c>
      <c r="G47" s="1">
        <v>0</v>
      </c>
      <c r="H47" s="1">
        <v>0</v>
      </c>
      <c r="I47" s="1">
        <v>2.9515912147019301</v>
      </c>
      <c r="J47" s="1">
        <v>90000</v>
      </c>
      <c r="K47" s="1" t="s">
        <v>18</v>
      </c>
      <c r="L47">
        <f t="shared" si="0"/>
        <v>180.80357142857142</v>
      </c>
    </row>
    <row r="48" spans="1:12" ht="15.75" customHeight="1" x14ac:dyDescent="0.25">
      <c r="A48" s="1">
        <v>51</v>
      </c>
      <c r="B48" s="1">
        <v>-29.710999999999999</v>
      </c>
      <c r="C48" s="1">
        <v>-52.494</v>
      </c>
      <c r="D48" s="1" t="s">
        <v>17</v>
      </c>
      <c r="E48" s="1">
        <v>684</v>
      </c>
      <c r="F48" s="1">
        <v>12</v>
      </c>
      <c r="G48" s="1">
        <v>1</v>
      </c>
      <c r="H48" s="1">
        <v>0</v>
      </c>
      <c r="I48" s="1">
        <v>2.9515912147019301</v>
      </c>
      <c r="J48" s="1">
        <v>136900</v>
      </c>
      <c r="K48" s="1" t="s">
        <v>18</v>
      </c>
      <c r="L48">
        <f t="shared" si="0"/>
        <v>180.13157894736844</v>
      </c>
    </row>
    <row r="49" spans="1:12" ht="15.75" customHeight="1" x14ac:dyDescent="0.25">
      <c r="A49" s="1">
        <v>53</v>
      </c>
      <c r="B49" s="1">
        <v>-29.715</v>
      </c>
      <c r="C49" s="1">
        <v>-52.502000000000002</v>
      </c>
      <c r="D49" s="1" t="s">
        <v>15</v>
      </c>
      <c r="E49" s="1">
        <v>360</v>
      </c>
      <c r="F49" s="1">
        <v>12</v>
      </c>
      <c r="G49" s="1">
        <v>1</v>
      </c>
      <c r="H49" s="1">
        <v>0</v>
      </c>
      <c r="I49" s="1">
        <v>2.4224358974358999</v>
      </c>
      <c r="J49" s="1">
        <v>72000</v>
      </c>
      <c r="K49" s="1" t="s">
        <v>14</v>
      </c>
      <c r="L49">
        <f t="shared" si="0"/>
        <v>180</v>
      </c>
    </row>
    <row r="50" spans="1:12" ht="15.75" customHeight="1" x14ac:dyDescent="0.25">
      <c r="A50" s="1">
        <v>54</v>
      </c>
      <c r="B50" s="1">
        <v>-29.719000000000001</v>
      </c>
      <c r="C50" s="1">
        <v>-52.512999999999998</v>
      </c>
      <c r="D50" s="1" t="s">
        <v>20</v>
      </c>
      <c r="E50" s="1">
        <v>375</v>
      </c>
      <c r="F50" s="1">
        <v>7.5</v>
      </c>
      <c r="G50" s="1">
        <v>1</v>
      </c>
      <c r="H50" s="1">
        <v>0</v>
      </c>
      <c r="I50" s="1">
        <v>1.61661698956781</v>
      </c>
      <c r="J50" s="1">
        <v>75000</v>
      </c>
      <c r="K50" s="1" t="s">
        <v>14</v>
      </c>
      <c r="L50">
        <f t="shared" si="0"/>
        <v>180</v>
      </c>
    </row>
    <row r="51" spans="1:12" ht="15.75" customHeight="1" x14ac:dyDescent="0.25">
      <c r="A51" s="1">
        <v>55</v>
      </c>
      <c r="B51" s="1">
        <v>-29.709</v>
      </c>
      <c r="C51" s="1">
        <v>-52.52</v>
      </c>
      <c r="D51" s="1" t="s">
        <v>24</v>
      </c>
      <c r="E51" s="1">
        <v>300</v>
      </c>
      <c r="F51" s="1">
        <v>10</v>
      </c>
      <c r="G51" s="1">
        <v>0</v>
      </c>
      <c r="H51" s="1">
        <v>0</v>
      </c>
      <c r="I51" s="1">
        <v>1.57003768844221</v>
      </c>
      <c r="J51" s="1">
        <v>59000.000010000003</v>
      </c>
      <c r="K51" s="1" t="s">
        <v>14</v>
      </c>
      <c r="L51">
        <f t="shared" si="0"/>
        <v>177.00000003000002</v>
      </c>
    </row>
    <row r="52" spans="1:12" ht="15.75" customHeight="1" x14ac:dyDescent="0.25">
      <c r="A52" s="1">
        <v>56</v>
      </c>
      <c r="B52" s="1">
        <v>-29.715</v>
      </c>
      <c r="C52" s="1">
        <v>-52.502000000000002</v>
      </c>
      <c r="D52" s="1" t="s">
        <v>19</v>
      </c>
      <c r="E52" s="1">
        <v>360</v>
      </c>
      <c r="F52" s="1">
        <v>12</v>
      </c>
      <c r="G52" s="1">
        <v>0</v>
      </c>
      <c r="H52" s="1">
        <v>0</v>
      </c>
      <c r="I52" s="1">
        <v>2.0616515837104101</v>
      </c>
      <c r="J52" s="1">
        <v>69999.999983999995</v>
      </c>
      <c r="K52" s="1" t="s">
        <v>14</v>
      </c>
      <c r="L52">
        <f t="shared" si="0"/>
        <v>174.99999996</v>
      </c>
    </row>
    <row r="53" spans="1:12" ht="15.75" customHeight="1" x14ac:dyDescent="0.25">
      <c r="A53" s="1">
        <v>57</v>
      </c>
      <c r="B53" s="1">
        <v>-29.728000000000002</v>
      </c>
      <c r="C53" s="1">
        <v>-52.514000000000003</v>
      </c>
      <c r="D53" s="1" t="s">
        <v>20</v>
      </c>
      <c r="E53" s="1">
        <v>438</v>
      </c>
      <c r="F53" s="1">
        <v>12</v>
      </c>
      <c r="G53" s="1">
        <v>1</v>
      </c>
      <c r="H53" s="1">
        <v>0</v>
      </c>
      <c r="I53" s="1">
        <v>1.61661698956781</v>
      </c>
      <c r="J53" s="1">
        <v>85000</v>
      </c>
      <c r="K53" s="1" t="s">
        <v>18</v>
      </c>
      <c r="L53">
        <f t="shared" si="0"/>
        <v>174.65753424657535</v>
      </c>
    </row>
    <row r="54" spans="1:12" ht="15.75" customHeight="1" x14ac:dyDescent="0.25">
      <c r="A54" s="1">
        <v>58</v>
      </c>
      <c r="B54" s="1">
        <v>-29.702999999999999</v>
      </c>
      <c r="C54" s="1">
        <v>-52.526000000000003</v>
      </c>
      <c r="D54" s="1" t="s">
        <v>24</v>
      </c>
      <c r="E54" s="1">
        <v>335.82</v>
      </c>
      <c r="F54" s="1">
        <v>12</v>
      </c>
      <c r="G54" s="1">
        <v>1</v>
      </c>
      <c r="H54" s="1">
        <v>0</v>
      </c>
      <c r="I54" s="1">
        <v>1.57003768844221</v>
      </c>
      <c r="J54" s="1">
        <v>64000.000004519999</v>
      </c>
      <c r="K54" s="1" t="s">
        <v>14</v>
      </c>
      <c r="L54">
        <f t="shared" si="0"/>
        <v>171.5204574</v>
      </c>
    </row>
    <row r="55" spans="1:12" ht="15.75" customHeight="1" x14ac:dyDescent="0.25">
      <c r="A55" s="1">
        <v>59</v>
      </c>
      <c r="B55" s="1">
        <v>-29.71</v>
      </c>
      <c r="C55" s="1">
        <v>-52.52</v>
      </c>
      <c r="D55" s="1" t="s">
        <v>24</v>
      </c>
      <c r="E55" s="1">
        <v>300</v>
      </c>
      <c r="F55" s="1">
        <v>10</v>
      </c>
      <c r="G55" s="1">
        <v>1</v>
      </c>
      <c r="H55" s="1">
        <v>0</v>
      </c>
      <c r="I55" s="1">
        <v>1.57003768844221</v>
      </c>
      <c r="J55" s="1">
        <v>54999.999989999997</v>
      </c>
      <c r="K55" s="1" t="s">
        <v>14</v>
      </c>
      <c r="L55">
        <f t="shared" si="0"/>
        <v>164.99999997</v>
      </c>
    </row>
    <row r="56" spans="1:12" ht="15.75" customHeight="1" x14ac:dyDescent="0.25">
      <c r="A56" s="1">
        <v>60</v>
      </c>
      <c r="B56" s="1">
        <v>-29.716000000000001</v>
      </c>
      <c r="C56" s="1">
        <v>-52.502000000000002</v>
      </c>
      <c r="D56" s="1" t="s">
        <v>20</v>
      </c>
      <c r="E56" s="1">
        <v>444</v>
      </c>
      <c r="F56" s="1">
        <v>12</v>
      </c>
      <c r="G56" s="1">
        <v>1</v>
      </c>
      <c r="H56" s="1">
        <v>0</v>
      </c>
      <c r="I56" s="1">
        <v>1.61661698956781</v>
      </c>
      <c r="J56" s="1">
        <v>79800</v>
      </c>
      <c r="K56" s="1" t="s">
        <v>18</v>
      </c>
      <c r="L56">
        <f t="shared" si="0"/>
        <v>161.75675675675677</v>
      </c>
    </row>
    <row r="57" spans="1:12" ht="15.75" customHeight="1" x14ac:dyDescent="0.25">
      <c r="A57" s="1">
        <v>61</v>
      </c>
      <c r="B57" s="1">
        <v>-29.715</v>
      </c>
      <c r="C57" s="1">
        <v>-52.502000000000002</v>
      </c>
      <c r="D57" s="1" t="s">
        <v>19</v>
      </c>
      <c r="E57" s="1">
        <v>384</v>
      </c>
      <c r="F57" s="1">
        <v>12</v>
      </c>
      <c r="G57" s="1">
        <v>0</v>
      </c>
      <c r="H57" s="1">
        <v>0</v>
      </c>
      <c r="I57" s="1">
        <v>2.0616515837104101</v>
      </c>
      <c r="J57" s="1">
        <v>67999.999987200004</v>
      </c>
      <c r="K57" s="1" t="s">
        <v>14</v>
      </c>
      <c r="L57">
        <f t="shared" si="0"/>
        <v>159.37499997000003</v>
      </c>
    </row>
    <row r="58" spans="1:12" ht="15.75" customHeight="1" x14ac:dyDescent="0.25">
      <c r="A58" s="1">
        <v>62</v>
      </c>
      <c r="B58" s="1">
        <v>-29.713999999999999</v>
      </c>
      <c r="C58" s="1">
        <v>-52.531999999999996</v>
      </c>
      <c r="D58" s="1" t="s">
        <v>23</v>
      </c>
      <c r="E58" s="1">
        <v>300</v>
      </c>
      <c r="F58" s="1">
        <v>10</v>
      </c>
      <c r="G58" s="1">
        <v>1</v>
      </c>
      <c r="H58" s="1">
        <v>0</v>
      </c>
      <c r="I58" s="1">
        <v>1.2115683229813701</v>
      </c>
      <c r="J58" s="1">
        <v>50000</v>
      </c>
      <c r="K58" s="1" t="s">
        <v>18</v>
      </c>
      <c r="L58">
        <f t="shared" si="0"/>
        <v>150</v>
      </c>
    </row>
    <row r="59" spans="1:12" ht="15.75" customHeight="1" x14ac:dyDescent="0.25">
      <c r="A59" s="1">
        <v>63</v>
      </c>
      <c r="B59" s="1">
        <v>-29.716000000000001</v>
      </c>
      <c r="C59" s="1">
        <v>-52.502000000000002</v>
      </c>
      <c r="D59" s="1" t="s">
        <v>17</v>
      </c>
      <c r="E59" s="1">
        <v>2431.8000000000002</v>
      </c>
      <c r="F59" s="1">
        <v>19.72</v>
      </c>
      <c r="G59" s="1">
        <v>1</v>
      </c>
      <c r="H59" s="1">
        <v>1</v>
      </c>
      <c r="I59" s="1">
        <v>2.9515912147019301</v>
      </c>
      <c r="J59" s="1">
        <v>382999.99988627998</v>
      </c>
      <c r="K59" s="1" t="s">
        <v>14</v>
      </c>
      <c r="L59">
        <f t="shared" si="0"/>
        <v>141.74685413999998</v>
      </c>
    </row>
    <row r="60" spans="1:12" ht="15.75" customHeight="1" x14ac:dyDescent="0.25">
      <c r="A60" s="1">
        <v>64</v>
      </c>
      <c r="B60" s="1">
        <v>-29.716999999999999</v>
      </c>
      <c r="C60" s="1">
        <v>-52.499000000000002</v>
      </c>
      <c r="D60" s="1" t="s">
        <v>17</v>
      </c>
      <c r="E60" s="1">
        <v>390</v>
      </c>
      <c r="F60" s="1">
        <v>13</v>
      </c>
      <c r="G60" s="1">
        <v>1</v>
      </c>
      <c r="H60" s="1">
        <v>0</v>
      </c>
      <c r="I60" s="1">
        <v>2.9515912147019301</v>
      </c>
      <c r="J60" s="1">
        <v>89500</v>
      </c>
      <c r="K60" s="1" t="s">
        <v>26</v>
      </c>
      <c r="L60">
        <f t="shared" si="0"/>
        <v>206.53846153846152</v>
      </c>
    </row>
    <row r="61" spans="1:12" ht="15.75" customHeight="1" x14ac:dyDescent="0.25">
      <c r="A61" s="1">
        <v>65</v>
      </c>
      <c r="B61" s="1">
        <v>-29.722000000000001</v>
      </c>
      <c r="C61" s="1">
        <v>-52.484999999999999</v>
      </c>
      <c r="D61" s="1" t="s">
        <v>16</v>
      </c>
      <c r="E61" s="1">
        <v>555</v>
      </c>
      <c r="F61" s="1">
        <v>18.5</v>
      </c>
      <c r="G61" s="1">
        <v>1</v>
      </c>
      <c r="H61" s="1">
        <v>0</v>
      </c>
      <c r="I61" s="1">
        <v>2.6734693877550999</v>
      </c>
      <c r="J61" s="1">
        <v>181000</v>
      </c>
      <c r="K61" s="1" t="s">
        <v>26</v>
      </c>
      <c r="L61">
        <f t="shared" si="0"/>
        <v>293.51351351351349</v>
      </c>
    </row>
    <row r="62" spans="1:12" ht="15.75" customHeight="1" x14ac:dyDescent="0.25">
      <c r="A62" s="1">
        <v>66</v>
      </c>
      <c r="B62" s="1">
        <v>-29.7</v>
      </c>
      <c r="C62" s="1">
        <v>-52.500999999999998</v>
      </c>
      <c r="D62" s="1" t="s">
        <v>19</v>
      </c>
      <c r="E62" s="1">
        <v>380</v>
      </c>
      <c r="F62" s="1">
        <v>12.66</v>
      </c>
      <c r="G62" s="1">
        <v>1</v>
      </c>
      <c r="H62" s="1">
        <v>0</v>
      </c>
      <c r="I62" s="1">
        <v>2.0616515837104101</v>
      </c>
      <c r="J62" s="1">
        <v>80000</v>
      </c>
      <c r="K62" s="1" t="s">
        <v>26</v>
      </c>
      <c r="L62">
        <f t="shared" si="0"/>
        <v>189.4736842105263</v>
      </c>
    </row>
    <row r="63" spans="1:12" ht="15.75" customHeight="1" x14ac:dyDescent="0.25">
      <c r="A63" s="1">
        <v>67</v>
      </c>
      <c r="B63" s="1">
        <v>-29.707999999999998</v>
      </c>
      <c r="C63" s="1">
        <v>-52.52</v>
      </c>
      <c r="D63" s="1" t="s">
        <v>24</v>
      </c>
      <c r="E63" s="1">
        <v>360</v>
      </c>
      <c r="F63" s="1">
        <v>12</v>
      </c>
      <c r="G63" s="1">
        <v>1</v>
      </c>
      <c r="H63" s="1">
        <v>0</v>
      </c>
      <c r="I63" s="1">
        <v>1.57003768844221</v>
      </c>
      <c r="J63" s="1">
        <v>79800</v>
      </c>
      <c r="K63" s="1" t="s">
        <v>26</v>
      </c>
      <c r="L63">
        <f t="shared" si="0"/>
        <v>199.5</v>
      </c>
    </row>
    <row r="64" spans="1:12" ht="15.75" customHeight="1" x14ac:dyDescent="0.25">
      <c r="A64" s="1">
        <v>68</v>
      </c>
      <c r="B64" s="1">
        <v>-29.725000000000001</v>
      </c>
      <c r="C64" s="1">
        <v>-52.517000000000003</v>
      </c>
      <c r="D64" s="1" t="s">
        <v>20</v>
      </c>
      <c r="E64" s="1">
        <v>444</v>
      </c>
      <c r="F64" s="1">
        <v>12</v>
      </c>
      <c r="G64" s="1">
        <v>1</v>
      </c>
      <c r="H64" s="1">
        <v>0</v>
      </c>
      <c r="I64" s="1">
        <v>1.61661698956781</v>
      </c>
      <c r="J64" s="1">
        <v>97500</v>
      </c>
      <c r="K64" s="1" t="s">
        <v>26</v>
      </c>
      <c r="L64">
        <f t="shared" si="0"/>
        <v>197.63513513513513</v>
      </c>
    </row>
    <row r="65" spans="1:12" ht="15.75" customHeight="1" x14ac:dyDescent="0.25">
      <c r="A65" s="1">
        <v>69</v>
      </c>
      <c r="B65" s="1">
        <v>-29.725999999999999</v>
      </c>
      <c r="C65" s="1">
        <v>-52.515999999999998</v>
      </c>
      <c r="D65" s="1" t="s">
        <v>20</v>
      </c>
      <c r="E65" s="1">
        <v>438</v>
      </c>
      <c r="F65" s="1">
        <v>12</v>
      </c>
      <c r="G65" s="1">
        <v>1</v>
      </c>
      <c r="H65" s="1">
        <v>0</v>
      </c>
      <c r="I65" s="1">
        <v>1.61661698956781</v>
      </c>
      <c r="J65" s="1">
        <v>85000</v>
      </c>
      <c r="K65" s="1" t="s">
        <v>26</v>
      </c>
      <c r="L65">
        <f t="shared" si="0"/>
        <v>174.65753424657535</v>
      </c>
    </row>
    <row r="66" spans="1:12" ht="15.75" customHeight="1" x14ac:dyDescent="0.25">
      <c r="A66" s="1">
        <v>70</v>
      </c>
      <c r="B66" s="1">
        <v>-29.725999999999999</v>
      </c>
      <c r="C66" s="1">
        <v>-52.518000000000001</v>
      </c>
      <c r="D66" s="1" t="s">
        <v>20</v>
      </c>
      <c r="E66" s="1">
        <v>426</v>
      </c>
      <c r="F66" s="1">
        <v>12</v>
      </c>
      <c r="G66" s="1">
        <v>1</v>
      </c>
      <c r="H66" s="1">
        <v>0</v>
      </c>
      <c r="I66" s="1">
        <v>1.61661698956781</v>
      </c>
      <c r="J66" s="1">
        <v>90000</v>
      </c>
      <c r="K66" s="1" t="s">
        <v>26</v>
      </c>
      <c r="L66">
        <f t="shared" si="0"/>
        <v>190.14084507042253</v>
      </c>
    </row>
    <row r="67" spans="1:12" ht="15.75" customHeight="1" x14ac:dyDescent="0.25">
      <c r="A67" s="1">
        <v>71</v>
      </c>
      <c r="B67" s="1">
        <v>-29.716000000000001</v>
      </c>
      <c r="C67" s="1">
        <v>-52.533000000000001</v>
      </c>
      <c r="D67" s="1" t="s">
        <v>23</v>
      </c>
      <c r="E67" s="1">
        <v>300</v>
      </c>
      <c r="F67" s="1">
        <v>10</v>
      </c>
      <c r="G67" s="1">
        <v>1</v>
      </c>
      <c r="H67" s="1">
        <v>0</v>
      </c>
      <c r="I67" s="1">
        <v>1.2115683229813701</v>
      </c>
      <c r="J67" s="1">
        <v>50000</v>
      </c>
      <c r="K67" s="1" t="s">
        <v>26</v>
      </c>
      <c r="L67">
        <f t="shared" ref="L67:L68" si="1">J67/E67*0.9</f>
        <v>150</v>
      </c>
    </row>
    <row r="68" spans="1:12" ht="15.75" customHeight="1" x14ac:dyDescent="0.25">
      <c r="A68" s="1">
        <v>72</v>
      </c>
      <c r="B68" s="1">
        <v>-29.707000000000001</v>
      </c>
      <c r="C68" s="1">
        <v>-52.487000000000002</v>
      </c>
      <c r="D68" s="1" t="s">
        <v>15</v>
      </c>
      <c r="E68" s="1">
        <v>384</v>
      </c>
      <c r="F68" s="1">
        <v>12.8</v>
      </c>
      <c r="G68" s="1">
        <v>1</v>
      </c>
      <c r="H68" s="1">
        <v>0</v>
      </c>
      <c r="I68" s="1">
        <v>2.4224358974358999</v>
      </c>
      <c r="J68" s="1">
        <v>101000</v>
      </c>
      <c r="K68" s="1" t="s">
        <v>26</v>
      </c>
      <c r="L68">
        <f t="shared" si="1"/>
        <v>236.71875</v>
      </c>
    </row>
    <row r="69" spans="1:12" ht="15.75" customHeight="1" x14ac:dyDescent="0.25"/>
    <row r="70" spans="1:12" ht="15.75" customHeight="1" x14ac:dyDescent="0.25"/>
    <row r="71" spans="1:12" ht="15.75" customHeight="1" x14ac:dyDescent="0.25"/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DF</vt:lpstr>
      <vt:lpstr>DF_backup</vt:lpstr>
      <vt:lpstr>Planilha1 (2)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Schwartzer</dc:creator>
  <cp:lastModifiedBy>Fernando Schwartzer</cp:lastModifiedBy>
  <dcterms:created xsi:type="dcterms:W3CDTF">2023-12-14T12:29:42Z</dcterms:created>
  <dcterms:modified xsi:type="dcterms:W3CDTF">2023-12-15T13:24:21Z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2d6362c6b0b14f819cf92fc85b8c4516</vt:lpwstr>
  </property>
</Properties>
</file>